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조사운영실 자율점검부\★사전예방활동 시범사업\8.사전예방활동\1_정보제공\4_의약단체 정보제공_3차\"/>
    </mc:Choice>
  </mc:AlternateContent>
  <xr:revisionPtr revIDLastSave="0" documentId="13_ncr:1_{75235D64-C1FF-44E8-B613-9145B40C1200}" xr6:coauthVersionLast="47" xr6:coauthVersionMax="47" xr10:uidLastSave="{00000000-0000-0000-0000-000000000000}"/>
  <workbookProtection workbookAlgorithmName="SHA-512" workbookHashValue="K6kt3Ws+LbIf9Fej8+2lRl7yZ2SIMP9enakPr/5ACzcGFhouAZy6KCtPqsZS2KZJCj2AFfOXikX99NCvAKgZVw==" workbookSaltValue="E1jbs2lLyv5Ocm2+ijqAiA==" workbookSpinCount="100000" lockStructure="1"/>
  <bookViews>
    <workbookView xWindow="28680" yWindow="-120" windowWidth="29040" windowHeight="15840" tabRatio="946" xr2:uid="{51D72CD5-50F5-4FB2-B47E-4D2E2DA6C1F3}"/>
  </bookViews>
  <sheets>
    <sheet name="산출기준 등" sheetId="2" r:id="rId1"/>
    <sheet name="1_전체_종별" sheetId="3" r:id="rId2"/>
    <sheet name="2_전체_표시과목별" sheetId="4" r:id="rId3"/>
    <sheet name="3_전체_시도별" sheetId="5" r:id="rId4"/>
    <sheet name="4_1_지역별_서울특별시" sheetId="6" r:id="rId5"/>
    <sheet name="4_2_지역별_부산광역시" sheetId="7" r:id="rId6"/>
    <sheet name="4_3_지역별_인천광역시" sheetId="8" r:id="rId7"/>
    <sheet name="4_4_지역별_대구광역시" sheetId="9" r:id="rId8"/>
    <sheet name="4_5_지역별_광주광역시" sheetId="11" r:id="rId9"/>
    <sheet name="4_6_지역별_대전광역시" sheetId="12" r:id="rId10"/>
    <sheet name="4_7_지역별_울산광역시" sheetId="13" r:id="rId11"/>
    <sheet name="4_8_지역별_경기도" sheetId="14" r:id="rId12"/>
    <sheet name="4_9_지역별_강원도" sheetId="15" r:id="rId13"/>
    <sheet name="4_10_지역별_충청북도" sheetId="16" r:id="rId14"/>
    <sheet name="4_11_지역별_충청남도" sheetId="18" r:id="rId15"/>
    <sheet name="4_12_지역별_전라북도" sheetId="1" r:id="rId16"/>
    <sheet name="4_13_지역별_전라남도" sheetId="20" r:id="rId17"/>
    <sheet name="4_14_지역별_경상북도" sheetId="17" r:id="rId18"/>
    <sheet name="4_15_지역별_경상남도" sheetId="21" r:id="rId19"/>
    <sheet name="4_16_지역별_제주특별자치도" sheetId="22" r:id="rId20"/>
    <sheet name="4_17_지역별_세종특별자치시" sheetId="23" r:id="rId21"/>
  </sheets>
  <definedNames>
    <definedName name="_xlnm._FilterDatabase" localSheetId="1" hidden="1">'1_전체_종별'!$D$6:$E$14</definedName>
    <definedName name="_xlnm._FilterDatabase" localSheetId="2" hidden="1">'2_전체_표시과목별'!$A$6:$H$46</definedName>
    <definedName name="_xlnm._FilterDatabase" localSheetId="3" hidden="1">'3_전체_시도별'!$D$6:$E$42</definedName>
    <definedName name="_xlnm._FilterDatabase" localSheetId="4" hidden="1">'4_1_지역별_서울특별시'!$AA$8:$AB$60</definedName>
    <definedName name="_xlnm._FilterDatabase" localSheetId="13" hidden="1">'4_10_지역별_충청북도'!$AA$8:$AB$38</definedName>
    <definedName name="_xlnm._FilterDatabase" localSheetId="14" hidden="1">'4_11_지역별_충청남도'!$C$8:$D$8</definedName>
    <definedName name="_xlnm._FilterDatabase" localSheetId="15" hidden="1">'4_12_지역별_전라북도'!$AA$8:$AB$40</definedName>
    <definedName name="_xlnm._FilterDatabase" localSheetId="16" hidden="1">'4_13_지역별_전라남도'!$AA$8:$AB$54</definedName>
    <definedName name="_xlnm._FilterDatabase" localSheetId="17" hidden="1">'4_14_지역별_경상북도'!$AA$8:$AB$52</definedName>
    <definedName name="_xlnm._FilterDatabase" localSheetId="18" hidden="1">'4_15_지역별_경상남도'!$AA$8:$AB$54</definedName>
    <definedName name="_xlnm._FilterDatabase" localSheetId="19" hidden="1">'4_16_지역별_제주특별자치도'!$AA$8:$AB$14</definedName>
    <definedName name="_xlnm._FilterDatabase" localSheetId="20" hidden="1">'4_17_지역별_세종특별자치시'!$O$8:$P$28</definedName>
    <definedName name="_xlnm._FilterDatabase" localSheetId="5" hidden="1">'4_2_지역별_부산광역시'!$AA$8:$AB$42</definedName>
    <definedName name="_xlnm._FilterDatabase" localSheetId="6" hidden="1">'4_3_지역별_인천광역시'!$AA$8:$AB$28</definedName>
    <definedName name="_xlnm._FilterDatabase" localSheetId="7" hidden="1">'4_4_지역별_대구광역시'!$AA$8:$AB$28</definedName>
    <definedName name="_xlnm._FilterDatabase" localSheetId="8" hidden="1">'4_5_지역별_광주광역시'!$AA$8:$AB$20</definedName>
    <definedName name="_xlnm._FilterDatabase" localSheetId="9" hidden="1">'4_6_지역별_대전광역시'!$C$8:$D$14</definedName>
    <definedName name="_xlnm._FilterDatabase" localSheetId="10" hidden="1">'4_7_지역별_울산광역시'!$AA$8:$AB$20</definedName>
    <definedName name="_xlnm._FilterDatabase" localSheetId="11" hidden="1">'4_8_지역별_경기도'!$AA$8:$AB$98</definedName>
    <definedName name="_xlnm._FilterDatabase" localSheetId="12" hidden="1">'4_9_지역별_강원도'!$AA$8:$AB$46</definedName>
    <definedName name="_xlnm.Print_Area" localSheetId="1">'1_전체_종별'!$A$1:$I$18</definedName>
    <definedName name="_xlnm.Print_Area" localSheetId="2">'2_전체_표시과목별'!$A$1:$I$50</definedName>
    <definedName name="_xlnm.Print_Area" localSheetId="3">'3_전체_시도별'!$A$1:$I$46</definedName>
    <definedName name="_xlnm.Print_Area" localSheetId="4">'4_1_지역별_서울특별시'!$A$1:$AI$65</definedName>
    <definedName name="_xlnm.Print_Area" localSheetId="13">'4_10_지역별_충청북도'!$A$1:$AI$43</definedName>
    <definedName name="_xlnm.Print_Area" localSheetId="14">'4_11_지역별_충청남도'!$A$1:$AI$47</definedName>
    <definedName name="_xlnm.Print_Area" localSheetId="15">'4_12_지역별_전라북도'!$A$1:$AI$45</definedName>
    <definedName name="_xlnm.Print_Area" localSheetId="16">'4_13_지역별_전라남도'!$A$1:$AI$59</definedName>
    <definedName name="_xlnm.Print_Area" localSheetId="17">'4_14_지역별_경상북도'!$A$1:$AI$57</definedName>
    <definedName name="_xlnm.Print_Area" localSheetId="18">'4_15_지역별_경상남도'!$A$1:$AI$59</definedName>
    <definedName name="_xlnm.Print_Area" localSheetId="19">'4_16_지역별_제주특별자치도'!$A$1:$AI$33</definedName>
    <definedName name="_xlnm.Print_Area" localSheetId="20">'4_17_지역별_세종특별자치시'!$A$1:$W$33</definedName>
    <definedName name="_xlnm.Print_Area" localSheetId="5">'4_2_지역별_부산광역시'!$A$1:$AI$47</definedName>
    <definedName name="_xlnm.Print_Area" localSheetId="6">'4_3_지역별_인천광역시'!$A$1:$AI$41</definedName>
    <definedName name="_xlnm.Print_Area" localSheetId="7">'4_4_지역별_대구광역시'!$A$1:$AI$37</definedName>
    <definedName name="_xlnm.Print_Area" localSheetId="8">'4_5_지역별_광주광역시'!$A$1:$AI$35</definedName>
    <definedName name="_xlnm.Print_Area" localSheetId="9">'4_6_지역별_대전광역시'!$A$1:$AI$37</definedName>
    <definedName name="_xlnm.Print_Area" localSheetId="10">'4_7_지역별_울산광역시'!$A$1:$AI$35</definedName>
    <definedName name="_xlnm.Print_Area" localSheetId="11">'4_8_지역별_경기도'!$A$1:$AI$103</definedName>
    <definedName name="_xlnm.Print_Area" localSheetId="12">'4_9_지역별_강원도'!$A$1:$AI$51</definedName>
    <definedName name="_xlnm.Print_Area" localSheetId="0">'산출기준 등'!$A$1:$M$61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5" l="1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AG61" i="14" l="1"/>
  <c r="AG13" i="7"/>
  <c r="P23" i="6"/>
  <c r="D9" i="23"/>
  <c r="F9" i="23"/>
  <c r="I9" i="23"/>
  <c r="AA98" i="14" l="1"/>
  <c r="AE98" i="14"/>
  <c r="AH98" i="14"/>
  <c r="Z98" i="14"/>
  <c r="AA96" i="14"/>
  <c r="AC96" i="14"/>
  <c r="AE96" i="14"/>
  <c r="AF96" i="14"/>
  <c r="AH96" i="14"/>
  <c r="Z96" i="14"/>
  <c r="AA94" i="14"/>
  <c r="AE94" i="14"/>
  <c r="AH94" i="14"/>
  <c r="Z94" i="14"/>
  <c r="AA92" i="14"/>
  <c r="AC92" i="14"/>
  <c r="AE92" i="14"/>
  <c r="AH92" i="14"/>
  <c r="Z92" i="14"/>
  <c r="AA90" i="14"/>
  <c r="AC90" i="14"/>
  <c r="AE90" i="14"/>
  <c r="AH90" i="14"/>
  <c r="Z90" i="14"/>
  <c r="AA88" i="14"/>
  <c r="AC88" i="14"/>
  <c r="AE88" i="14"/>
  <c r="AH88" i="14"/>
  <c r="Z88" i="14"/>
  <c r="AA86" i="14"/>
  <c r="AC86" i="14"/>
  <c r="AE86" i="14"/>
  <c r="AH86" i="14"/>
  <c r="Z86" i="14"/>
  <c r="AA84" i="14"/>
  <c r="AC84" i="14"/>
  <c r="AE84" i="14"/>
  <c r="AF84" i="14"/>
  <c r="AH84" i="14"/>
  <c r="Z84" i="14"/>
  <c r="AA82" i="14"/>
  <c r="AC82" i="14"/>
  <c r="AE82" i="14"/>
  <c r="AH82" i="14"/>
  <c r="Z82" i="14"/>
  <c r="AA80" i="14"/>
  <c r="AC80" i="14"/>
  <c r="AE80" i="14"/>
  <c r="AH80" i="14"/>
  <c r="Z80" i="14"/>
  <c r="AA78" i="14"/>
  <c r="AC78" i="14"/>
  <c r="AE78" i="14"/>
  <c r="AH78" i="14"/>
  <c r="Z78" i="14"/>
  <c r="AA76" i="14"/>
  <c r="AC76" i="14"/>
  <c r="AE76" i="14"/>
  <c r="AH76" i="14"/>
  <c r="Z76" i="14"/>
  <c r="AA74" i="14"/>
  <c r="AC74" i="14"/>
  <c r="AE74" i="14"/>
  <c r="AF74" i="14"/>
  <c r="AH74" i="14"/>
  <c r="Z74" i="14"/>
  <c r="AA72" i="14"/>
  <c r="AC72" i="14"/>
  <c r="AE72" i="14"/>
  <c r="AF72" i="14"/>
  <c r="AH72" i="14"/>
  <c r="Z72" i="14"/>
  <c r="AA70" i="14"/>
  <c r="AC70" i="14"/>
  <c r="AE70" i="14"/>
  <c r="AF70" i="14"/>
  <c r="AH70" i="14"/>
  <c r="Z70" i="14"/>
  <c r="AA68" i="14"/>
  <c r="AC68" i="14"/>
  <c r="AE68" i="14"/>
  <c r="AH68" i="14"/>
  <c r="Z68" i="14"/>
  <c r="AA66" i="14"/>
  <c r="AC66" i="14"/>
  <c r="AE66" i="14"/>
  <c r="AF66" i="14"/>
  <c r="AH66" i="14"/>
  <c r="Z66" i="14"/>
  <c r="AA64" i="14"/>
  <c r="AC64" i="14"/>
  <c r="AE64" i="14"/>
  <c r="AF64" i="14"/>
  <c r="AH64" i="14"/>
  <c r="Z64" i="14"/>
  <c r="AA62" i="14"/>
  <c r="AC62" i="14"/>
  <c r="AE62" i="14"/>
  <c r="AF62" i="14"/>
  <c r="AH62" i="14"/>
  <c r="Z62" i="14"/>
  <c r="AA60" i="14"/>
  <c r="AC60" i="14"/>
  <c r="AE60" i="14"/>
  <c r="AF60" i="14"/>
  <c r="AH60" i="14"/>
  <c r="Z60" i="14"/>
  <c r="AA58" i="14"/>
  <c r="AC58" i="14"/>
  <c r="AE58" i="14"/>
  <c r="AF58" i="14"/>
  <c r="AH58" i="14"/>
  <c r="Z58" i="14"/>
  <c r="AA56" i="14"/>
  <c r="AC56" i="14"/>
  <c r="AE56" i="14"/>
  <c r="AF56" i="14"/>
  <c r="AH56" i="14"/>
  <c r="Z56" i="14"/>
  <c r="AA54" i="14"/>
  <c r="AC54" i="14"/>
  <c r="AE54" i="14"/>
  <c r="AF54" i="14"/>
  <c r="AH54" i="14"/>
  <c r="Z54" i="14"/>
  <c r="AA52" i="14"/>
  <c r="AC52" i="14"/>
  <c r="AE52" i="14"/>
  <c r="AF52" i="14"/>
  <c r="AH52" i="14"/>
  <c r="Z52" i="14"/>
  <c r="AA50" i="14"/>
  <c r="AC50" i="14"/>
  <c r="AE50" i="14"/>
  <c r="AF50" i="14"/>
  <c r="AH50" i="14"/>
  <c r="Z50" i="14"/>
  <c r="AA48" i="14"/>
  <c r="AC48" i="14"/>
  <c r="AE48" i="14"/>
  <c r="AF48" i="14"/>
  <c r="AH48" i="14"/>
  <c r="Z48" i="14"/>
  <c r="AA46" i="14"/>
  <c r="AC46" i="14"/>
  <c r="AE46" i="14"/>
  <c r="AF46" i="14"/>
  <c r="AH46" i="14"/>
  <c r="Z46" i="14"/>
  <c r="AA44" i="14"/>
  <c r="AC44" i="14"/>
  <c r="AE44" i="14"/>
  <c r="AH44" i="14"/>
  <c r="Z44" i="14"/>
  <c r="AA42" i="14"/>
  <c r="AC42" i="14"/>
  <c r="AE42" i="14"/>
  <c r="AF42" i="14"/>
  <c r="AH42" i="14"/>
  <c r="Z42" i="14"/>
  <c r="AA40" i="14"/>
  <c r="AC40" i="14"/>
  <c r="AE40" i="14"/>
  <c r="AF40" i="14"/>
  <c r="AH40" i="14"/>
  <c r="Z40" i="14"/>
  <c r="AA38" i="14"/>
  <c r="AC38" i="14"/>
  <c r="AE38" i="14"/>
  <c r="AF38" i="14"/>
  <c r="AH38" i="14"/>
  <c r="Z38" i="14"/>
  <c r="AA36" i="14"/>
  <c r="AC36" i="14"/>
  <c r="AE36" i="14"/>
  <c r="AH36" i="14"/>
  <c r="Z36" i="14"/>
  <c r="AA34" i="14"/>
  <c r="AC34" i="14"/>
  <c r="AE34" i="14"/>
  <c r="AF34" i="14"/>
  <c r="AH34" i="14"/>
  <c r="Z34" i="14"/>
  <c r="AA32" i="14"/>
  <c r="AC32" i="14"/>
  <c r="AE32" i="14"/>
  <c r="AF32" i="14"/>
  <c r="AH32" i="14"/>
  <c r="Z32" i="14"/>
  <c r="AA30" i="14"/>
  <c r="AC30" i="14"/>
  <c r="AE30" i="14"/>
  <c r="AF30" i="14"/>
  <c r="AH30" i="14"/>
  <c r="Z30" i="14"/>
  <c r="AA28" i="14"/>
  <c r="AC28" i="14"/>
  <c r="AE28" i="14"/>
  <c r="AF28" i="14"/>
  <c r="AH28" i="14"/>
  <c r="Z28" i="14"/>
  <c r="AA26" i="14"/>
  <c r="AC26" i="14"/>
  <c r="AE26" i="14"/>
  <c r="AF26" i="14"/>
  <c r="AH26" i="14"/>
  <c r="Z26" i="14"/>
  <c r="AA24" i="14"/>
  <c r="AC24" i="14"/>
  <c r="AE24" i="14"/>
  <c r="AF24" i="14"/>
  <c r="AH24" i="14"/>
  <c r="Z24" i="14"/>
  <c r="AA22" i="14"/>
  <c r="AC22" i="14"/>
  <c r="AE22" i="14"/>
  <c r="AF22" i="14"/>
  <c r="AH22" i="14"/>
  <c r="Z22" i="14"/>
  <c r="AA20" i="14"/>
  <c r="AC20" i="14"/>
  <c r="AE20" i="14"/>
  <c r="AF20" i="14"/>
  <c r="AH20" i="14"/>
  <c r="Z20" i="14"/>
  <c r="AA18" i="14"/>
  <c r="AC18" i="14"/>
  <c r="AE18" i="14"/>
  <c r="AF18" i="14"/>
  <c r="AH18" i="14"/>
  <c r="Z18" i="14"/>
  <c r="AA16" i="14"/>
  <c r="AC16" i="14"/>
  <c r="AE16" i="14"/>
  <c r="AF16" i="14"/>
  <c r="AH16" i="14"/>
  <c r="Z16" i="14"/>
  <c r="AA14" i="14"/>
  <c r="AC14" i="14"/>
  <c r="AE14" i="14"/>
  <c r="AF14" i="14"/>
  <c r="AH14" i="14"/>
  <c r="Z14" i="14"/>
  <c r="AA12" i="14"/>
  <c r="AC12" i="14"/>
  <c r="AE12" i="14"/>
  <c r="AF12" i="14"/>
  <c r="AH12" i="14"/>
  <c r="Z12" i="14"/>
  <c r="AA10" i="14"/>
  <c r="AC10" i="14"/>
  <c r="AE10" i="14"/>
  <c r="AF10" i="14"/>
  <c r="AH10" i="14"/>
  <c r="Z10" i="14"/>
  <c r="AG25" i="14"/>
  <c r="AG49" i="14"/>
  <c r="AG53" i="14"/>
  <c r="AG23" i="14"/>
  <c r="AG41" i="14"/>
  <c r="AG27" i="14"/>
  <c r="AG11" i="14"/>
  <c r="AG95" i="14"/>
  <c r="AG63" i="14"/>
  <c r="AG71" i="14"/>
  <c r="AG31" i="14"/>
  <c r="AG17" i="14"/>
  <c r="AG57" i="14"/>
  <c r="AG21" i="14"/>
  <c r="AG45" i="14"/>
  <c r="AG37" i="14"/>
  <c r="AG19" i="14"/>
  <c r="AG51" i="14"/>
  <c r="AG59" i="14"/>
  <c r="AG73" i="14"/>
  <c r="AG29" i="14"/>
  <c r="AG65" i="14"/>
  <c r="AG83" i="14"/>
  <c r="AG69" i="14"/>
  <c r="AG47" i="14"/>
  <c r="AG55" i="14"/>
  <c r="AG33" i="14"/>
  <c r="AG13" i="14"/>
  <c r="AG39" i="14"/>
  <c r="AG15" i="14"/>
  <c r="AG9" i="14"/>
  <c r="AD25" i="14"/>
  <c r="AD49" i="14"/>
  <c r="AD53" i="14"/>
  <c r="AD91" i="14"/>
  <c r="AD23" i="14"/>
  <c r="AD41" i="14"/>
  <c r="AD61" i="14"/>
  <c r="AD81" i="14"/>
  <c r="AD27" i="14"/>
  <c r="AD11" i="14"/>
  <c r="AD95" i="14"/>
  <c r="AD63" i="14"/>
  <c r="AD71" i="14"/>
  <c r="AD31" i="14"/>
  <c r="AD17" i="14"/>
  <c r="AD57" i="14"/>
  <c r="AD21" i="14"/>
  <c r="AD45" i="14"/>
  <c r="AD75" i="14"/>
  <c r="AD37" i="14"/>
  <c r="AD43" i="14"/>
  <c r="AD19" i="14"/>
  <c r="AD51" i="14"/>
  <c r="AD59" i="14"/>
  <c r="AD73" i="14"/>
  <c r="AD29" i="14"/>
  <c r="AD65" i="14"/>
  <c r="AD83" i="14"/>
  <c r="AD85" i="14"/>
  <c r="AD69" i="14"/>
  <c r="AD47" i="14"/>
  <c r="AD77" i="14"/>
  <c r="AD55" i="14"/>
  <c r="AD89" i="14"/>
  <c r="AD35" i="14"/>
  <c r="AD67" i="14"/>
  <c r="AD33" i="14"/>
  <c r="AD13" i="14"/>
  <c r="AD79" i="14"/>
  <c r="AD39" i="14"/>
  <c r="AD15" i="14"/>
  <c r="AD9" i="14"/>
  <c r="AD87" i="14"/>
  <c r="AB25" i="14"/>
  <c r="AB49" i="14"/>
  <c r="AB53" i="14"/>
  <c r="AB91" i="14"/>
  <c r="AB23" i="14"/>
  <c r="AB41" i="14"/>
  <c r="AB61" i="14"/>
  <c r="AB81" i="14"/>
  <c r="AB27" i="14"/>
  <c r="AB11" i="14"/>
  <c r="AB95" i="14"/>
  <c r="AB63" i="14"/>
  <c r="AB71" i="14"/>
  <c r="AB31" i="14"/>
  <c r="AB17" i="14"/>
  <c r="AB57" i="14"/>
  <c r="AB21" i="14"/>
  <c r="AB45" i="14"/>
  <c r="AB75" i="14"/>
  <c r="AB37" i="14"/>
  <c r="AB43" i="14"/>
  <c r="AB19" i="14"/>
  <c r="AB51" i="14"/>
  <c r="AB59" i="14"/>
  <c r="AB73" i="14"/>
  <c r="AB29" i="14"/>
  <c r="AB65" i="14"/>
  <c r="AB83" i="14"/>
  <c r="AB85" i="14"/>
  <c r="AB93" i="14"/>
  <c r="AB97" i="14"/>
  <c r="AB69" i="14"/>
  <c r="AB47" i="14"/>
  <c r="AB77" i="14"/>
  <c r="AB55" i="14"/>
  <c r="AB89" i="14"/>
  <c r="AB35" i="14"/>
  <c r="AB67" i="14"/>
  <c r="AB33" i="14"/>
  <c r="AB13" i="14"/>
  <c r="AB79" i="14"/>
  <c r="AB39" i="14"/>
  <c r="AB15" i="14"/>
  <c r="AB9" i="14"/>
  <c r="AB87" i="14"/>
  <c r="N38" i="14"/>
  <c r="O36" i="14"/>
  <c r="V36" i="14"/>
  <c r="N36" i="14"/>
  <c r="O34" i="14"/>
  <c r="V34" i="14"/>
  <c r="N34" i="14"/>
  <c r="O32" i="14"/>
  <c r="V32" i="14"/>
  <c r="N32" i="14"/>
  <c r="O30" i="14"/>
  <c r="Q30" i="14"/>
  <c r="S30" i="14"/>
  <c r="V30" i="14"/>
  <c r="N30" i="14"/>
  <c r="O28" i="14"/>
  <c r="S28" i="14"/>
  <c r="V28" i="14"/>
  <c r="N28" i="14"/>
  <c r="O26" i="14"/>
  <c r="Q26" i="14"/>
  <c r="S26" i="14"/>
  <c r="V26" i="14"/>
  <c r="N26" i="14"/>
  <c r="O24" i="14"/>
  <c r="Q24" i="14"/>
  <c r="S24" i="14"/>
  <c r="V24" i="14"/>
  <c r="N24" i="14"/>
  <c r="O22" i="14"/>
  <c r="Q22" i="14"/>
  <c r="S22" i="14"/>
  <c r="T22" i="14"/>
  <c r="V22" i="14"/>
  <c r="N22" i="14"/>
  <c r="O20" i="14"/>
  <c r="Q20" i="14"/>
  <c r="S20" i="14"/>
  <c r="T20" i="14"/>
  <c r="V20" i="14"/>
  <c r="N20" i="14"/>
  <c r="O18" i="14"/>
  <c r="Q18" i="14"/>
  <c r="S18" i="14"/>
  <c r="T18" i="14"/>
  <c r="V18" i="14"/>
  <c r="N18" i="14"/>
  <c r="O16" i="14"/>
  <c r="Q16" i="14"/>
  <c r="S16" i="14"/>
  <c r="T16" i="14"/>
  <c r="V16" i="14"/>
  <c r="N16" i="14"/>
  <c r="O14" i="14"/>
  <c r="Q14" i="14"/>
  <c r="S14" i="14"/>
  <c r="T14" i="14"/>
  <c r="V14" i="14"/>
  <c r="N14" i="14"/>
  <c r="O12" i="14"/>
  <c r="Q12" i="14"/>
  <c r="S12" i="14"/>
  <c r="T12" i="14"/>
  <c r="V12" i="14"/>
  <c r="N12" i="14"/>
  <c r="O10" i="14"/>
  <c r="Q10" i="14"/>
  <c r="S10" i="14"/>
  <c r="T10" i="14"/>
  <c r="V10" i="14"/>
  <c r="N10" i="14"/>
  <c r="U11" i="14"/>
  <c r="U13" i="14"/>
  <c r="U15" i="14"/>
  <c r="U17" i="14"/>
  <c r="U19" i="14"/>
  <c r="U21" i="14"/>
  <c r="U9" i="14"/>
  <c r="R11" i="14"/>
  <c r="R13" i="14"/>
  <c r="R15" i="14"/>
  <c r="R17" i="14"/>
  <c r="R19" i="14"/>
  <c r="R21" i="14"/>
  <c r="R23" i="14"/>
  <c r="R25" i="14"/>
  <c r="R29" i="14"/>
  <c r="R9" i="14"/>
  <c r="P11" i="14"/>
  <c r="P13" i="14"/>
  <c r="P15" i="14"/>
  <c r="P17" i="14"/>
  <c r="P19" i="14"/>
  <c r="P21" i="14"/>
  <c r="P23" i="14"/>
  <c r="P25" i="14"/>
  <c r="P27" i="14"/>
  <c r="P29" i="14"/>
  <c r="P31" i="14"/>
  <c r="P33" i="14"/>
  <c r="P35" i="14"/>
  <c r="P9" i="14"/>
  <c r="C14" i="14"/>
  <c r="E14" i="14"/>
  <c r="G14" i="14"/>
  <c r="J14" i="14"/>
  <c r="B14" i="14"/>
  <c r="C12" i="14"/>
  <c r="E12" i="14"/>
  <c r="G12" i="14"/>
  <c r="H12" i="14"/>
  <c r="J12" i="14"/>
  <c r="B12" i="14"/>
  <c r="C10" i="14"/>
  <c r="E10" i="14"/>
  <c r="G10" i="14"/>
  <c r="H10" i="14"/>
  <c r="J10" i="14"/>
  <c r="B10" i="14"/>
  <c r="I11" i="14"/>
  <c r="I9" i="14"/>
  <c r="F11" i="14"/>
  <c r="F13" i="14"/>
  <c r="F9" i="14"/>
  <c r="D11" i="14"/>
  <c r="D13" i="14"/>
  <c r="D9" i="14"/>
  <c r="AA60" i="6"/>
  <c r="AC60" i="6"/>
  <c r="AE60" i="6"/>
  <c r="AH60" i="6"/>
  <c r="Z60" i="6"/>
  <c r="AA58" i="6"/>
  <c r="AC58" i="6"/>
  <c r="AE58" i="6"/>
  <c r="AF58" i="6"/>
  <c r="AH58" i="6"/>
  <c r="Z58" i="6"/>
  <c r="AA56" i="6"/>
  <c r="AC56" i="6"/>
  <c r="AE56" i="6"/>
  <c r="AF56" i="6"/>
  <c r="AH56" i="6"/>
  <c r="Z56" i="6"/>
  <c r="AA54" i="6"/>
  <c r="AC54" i="6"/>
  <c r="AE54" i="6"/>
  <c r="AF54" i="6"/>
  <c r="AH54" i="6"/>
  <c r="Z54" i="6"/>
  <c r="AA52" i="6"/>
  <c r="AC52" i="6"/>
  <c r="AE52" i="6"/>
  <c r="AF52" i="6"/>
  <c r="AH52" i="6"/>
  <c r="Z52" i="6"/>
  <c r="AA50" i="6"/>
  <c r="AC50" i="6"/>
  <c r="AE50" i="6"/>
  <c r="AF50" i="6"/>
  <c r="AH50" i="6"/>
  <c r="Z50" i="6"/>
  <c r="AA48" i="6"/>
  <c r="AC48" i="6"/>
  <c r="AE48" i="6"/>
  <c r="AF48" i="6"/>
  <c r="AH48" i="6"/>
  <c r="Z48" i="6"/>
  <c r="AA46" i="6"/>
  <c r="AC46" i="6"/>
  <c r="AE46" i="6"/>
  <c r="AF46" i="6"/>
  <c r="AH46" i="6"/>
  <c r="Z46" i="6"/>
  <c r="AA44" i="6"/>
  <c r="AC44" i="6"/>
  <c r="AE44" i="6"/>
  <c r="AF44" i="6"/>
  <c r="AH44" i="6"/>
  <c r="Z44" i="6"/>
  <c r="AA42" i="6"/>
  <c r="AC42" i="6"/>
  <c r="AE42" i="6"/>
  <c r="AF42" i="6"/>
  <c r="AH42" i="6"/>
  <c r="Z42" i="6"/>
  <c r="AA40" i="6"/>
  <c r="AC40" i="6"/>
  <c r="AE40" i="6"/>
  <c r="AF40" i="6"/>
  <c r="AH40" i="6"/>
  <c r="Z40" i="6"/>
  <c r="AA38" i="6"/>
  <c r="AC38" i="6"/>
  <c r="AE38" i="6"/>
  <c r="AF38" i="6"/>
  <c r="AH38" i="6"/>
  <c r="Z38" i="6"/>
  <c r="AA36" i="6"/>
  <c r="AC36" i="6"/>
  <c r="AE36" i="6"/>
  <c r="AF36" i="6"/>
  <c r="AH36" i="6"/>
  <c r="Z36" i="6"/>
  <c r="AA34" i="6"/>
  <c r="AC34" i="6"/>
  <c r="AE34" i="6"/>
  <c r="AF34" i="6"/>
  <c r="AH34" i="6"/>
  <c r="Z34" i="6"/>
  <c r="AA32" i="6"/>
  <c r="AC32" i="6"/>
  <c r="AE32" i="6"/>
  <c r="AH32" i="6"/>
  <c r="Z32" i="6"/>
  <c r="AA30" i="6"/>
  <c r="AC30" i="6"/>
  <c r="AE30" i="6"/>
  <c r="AF30" i="6"/>
  <c r="AH30" i="6"/>
  <c r="Z30" i="6"/>
  <c r="AA28" i="6"/>
  <c r="AC28" i="6"/>
  <c r="AE28" i="6"/>
  <c r="AF28" i="6"/>
  <c r="AH28" i="6"/>
  <c r="Z28" i="6"/>
  <c r="AA26" i="6"/>
  <c r="AC26" i="6"/>
  <c r="AE26" i="6"/>
  <c r="AF26" i="6"/>
  <c r="AH26" i="6"/>
  <c r="Z26" i="6"/>
  <c r="AA24" i="6"/>
  <c r="AC24" i="6"/>
  <c r="AE24" i="6"/>
  <c r="AF24" i="6"/>
  <c r="AH24" i="6"/>
  <c r="Z24" i="6"/>
  <c r="AA22" i="6"/>
  <c r="AC22" i="6"/>
  <c r="AE22" i="6"/>
  <c r="AF22" i="6"/>
  <c r="AH22" i="6"/>
  <c r="Z22" i="6"/>
  <c r="AA20" i="6"/>
  <c r="AC20" i="6"/>
  <c r="AE20" i="6"/>
  <c r="AF20" i="6"/>
  <c r="AH20" i="6"/>
  <c r="Z20" i="6"/>
  <c r="AA18" i="6"/>
  <c r="AC18" i="6"/>
  <c r="AE18" i="6"/>
  <c r="AF18" i="6"/>
  <c r="AH18" i="6"/>
  <c r="Z18" i="6"/>
  <c r="AA16" i="6"/>
  <c r="AC16" i="6"/>
  <c r="AE16" i="6"/>
  <c r="AF16" i="6"/>
  <c r="AH16" i="6"/>
  <c r="Z16" i="6"/>
  <c r="AA14" i="6"/>
  <c r="AC14" i="6"/>
  <c r="AE14" i="6"/>
  <c r="AF14" i="6"/>
  <c r="AH14" i="6"/>
  <c r="Z14" i="6"/>
  <c r="AA12" i="6"/>
  <c r="AC12" i="6"/>
  <c r="AE12" i="6"/>
  <c r="AF12" i="6"/>
  <c r="AH12" i="6"/>
  <c r="Z12" i="6"/>
  <c r="AA10" i="6"/>
  <c r="AC10" i="6"/>
  <c r="AE10" i="6"/>
  <c r="AF10" i="6"/>
  <c r="AH10" i="6"/>
  <c r="Z10" i="6"/>
  <c r="AG17" i="6"/>
  <c r="AG21" i="6"/>
  <c r="AG13" i="6"/>
  <c r="AG23" i="6"/>
  <c r="AG35" i="6"/>
  <c r="AG45" i="6"/>
  <c r="AG55" i="6"/>
  <c r="AG19" i="6"/>
  <c r="AG39" i="6"/>
  <c r="AG47" i="6"/>
  <c r="AG51" i="6"/>
  <c r="AG57" i="6"/>
  <c r="AG27" i="6"/>
  <c r="AG49" i="6"/>
  <c r="AG29" i="6"/>
  <c r="AG15" i="6"/>
  <c r="AG37" i="6"/>
  <c r="AG41" i="6"/>
  <c r="AG25" i="6"/>
  <c r="AG43" i="6"/>
  <c r="AG53" i="6"/>
  <c r="AG33" i="6"/>
  <c r="AG9" i="6"/>
  <c r="AG11" i="6"/>
  <c r="AD17" i="6"/>
  <c r="AD21" i="6"/>
  <c r="AD13" i="6"/>
  <c r="AD23" i="6"/>
  <c r="AD35" i="6"/>
  <c r="AD45" i="6"/>
  <c r="AD55" i="6"/>
  <c r="AD19" i="6"/>
  <c r="AD39" i="6"/>
  <c r="AD31" i="6"/>
  <c r="AD47" i="6"/>
  <c r="AD51" i="6"/>
  <c r="AD57" i="6"/>
  <c r="AD27" i="6"/>
  <c r="AD49" i="6"/>
  <c r="AD29" i="6"/>
  <c r="AD15" i="6"/>
  <c r="AD37" i="6"/>
  <c r="AD41" i="6"/>
  <c r="AD59" i="6"/>
  <c r="AD25" i="6"/>
  <c r="AD43" i="6"/>
  <c r="AD53" i="6"/>
  <c r="AD33" i="6"/>
  <c r="AD9" i="6"/>
  <c r="AD11" i="6"/>
  <c r="AB17" i="6"/>
  <c r="AB21" i="6"/>
  <c r="AB13" i="6"/>
  <c r="AB23" i="6"/>
  <c r="AB35" i="6"/>
  <c r="AB45" i="6"/>
  <c r="AB55" i="6"/>
  <c r="AB19" i="6"/>
  <c r="AB39" i="6"/>
  <c r="AB31" i="6"/>
  <c r="AB47" i="6"/>
  <c r="AB51" i="6"/>
  <c r="AB57" i="6"/>
  <c r="AB27" i="6"/>
  <c r="AB49" i="6"/>
  <c r="AB29" i="6"/>
  <c r="AB15" i="6"/>
  <c r="AB37" i="6"/>
  <c r="AB41" i="6"/>
  <c r="AB59" i="6"/>
  <c r="AB25" i="6"/>
  <c r="AB43" i="6"/>
  <c r="AB53" i="6"/>
  <c r="AB33" i="6"/>
  <c r="AB9" i="6"/>
  <c r="AB11" i="6"/>
  <c r="N36" i="6"/>
  <c r="O34" i="6"/>
  <c r="V34" i="6"/>
  <c r="N34" i="6"/>
  <c r="O32" i="6"/>
  <c r="V32" i="6"/>
  <c r="N32" i="6"/>
  <c r="O30" i="6"/>
  <c r="Q30" i="6"/>
  <c r="V30" i="6"/>
  <c r="N30" i="6"/>
  <c r="O28" i="6"/>
  <c r="V28" i="6"/>
  <c r="N28" i="6"/>
  <c r="O26" i="6"/>
  <c r="S26" i="6"/>
  <c r="V26" i="6"/>
  <c r="N26" i="6"/>
  <c r="O24" i="6"/>
  <c r="Q24" i="6"/>
  <c r="S24" i="6"/>
  <c r="V24" i="6"/>
  <c r="N24" i="6"/>
  <c r="O22" i="6"/>
  <c r="S22" i="6"/>
  <c r="V22" i="6"/>
  <c r="N22" i="6"/>
  <c r="O20" i="6"/>
  <c r="Q20" i="6"/>
  <c r="S20" i="6"/>
  <c r="T20" i="6"/>
  <c r="V20" i="6"/>
  <c r="N20" i="6"/>
  <c r="O18" i="6"/>
  <c r="Q18" i="6"/>
  <c r="S18" i="6"/>
  <c r="T18" i="6"/>
  <c r="V18" i="6"/>
  <c r="N18" i="6"/>
  <c r="O16" i="6"/>
  <c r="Q16" i="6"/>
  <c r="S16" i="6"/>
  <c r="T16" i="6"/>
  <c r="V16" i="6"/>
  <c r="N16" i="6"/>
  <c r="O14" i="6"/>
  <c r="Q14" i="6"/>
  <c r="S14" i="6"/>
  <c r="T14" i="6"/>
  <c r="V14" i="6"/>
  <c r="N14" i="6"/>
  <c r="O12" i="6"/>
  <c r="Q12" i="6"/>
  <c r="S12" i="6"/>
  <c r="T12" i="6"/>
  <c r="V12" i="6"/>
  <c r="N12" i="6"/>
  <c r="O10" i="6"/>
  <c r="Q10" i="6"/>
  <c r="S10" i="6"/>
  <c r="T10" i="6"/>
  <c r="V10" i="6"/>
  <c r="N10" i="6"/>
  <c r="U11" i="6"/>
  <c r="U13" i="6"/>
  <c r="U15" i="6"/>
  <c r="U17" i="6"/>
  <c r="U19" i="6"/>
  <c r="U9" i="6"/>
  <c r="R11" i="6"/>
  <c r="R13" i="6"/>
  <c r="R15" i="6"/>
  <c r="R17" i="6"/>
  <c r="R19" i="6"/>
  <c r="R23" i="6"/>
  <c r="R29" i="6"/>
  <c r="R9" i="6"/>
  <c r="P11" i="6"/>
  <c r="P13" i="6"/>
  <c r="P15" i="6"/>
  <c r="P17" i="6"/>
  <c r="P19" i="6"/>
  <c r="P21" i="6"/>
  <c r="P25" i="6"/>
  <c r="P27" i="6"/>
  <c r="P29" i="6"/>
  <c r="P31" i="6"/>
  <c r="P33" i="6"/>
  <c r="P9" i="6"/>
  <c r="I11" i="6"/>
  <c r="I9" i="6"/>
  <c r="F11" i="6"/>
  <c r="F13" i="6"/>
  <c r="F9" i="6"/>
  <c r="D11" i="6"/>
  <c r="D13" i="6"/>
  <c r="D9" i="6"/>
  <c r="C14" i="6"/>
  <c r="E14" i="6"/>
  <c r="J14" i="6"/>
  <c r="B14" i="6"/>
  <c r="C12" i="6"/>
  <c r="E12" i="6"/>
  <c r="G12" i="6"/>
  <c r="H12" i="6"/>
  <c r="J12" i="6"/>
  <c r="B12" i="6"/>
  <c r="C10" i="6"/>
  <c r="E10" i="6"/>
  <c r="G10" i="6"/>
  <c r="H10" i="6"/>
  <c r="J10" i="6"/>
  <c r="B10" i="6"/>
  <c r="AA42" i="7"/>
  <c r="AC42" i="7"/>
  <c r="AE42" i="7"/>
  <c r="AF42" i="7"/>
  <c r="AH42" i="7"/>
  <c r="Z42" i="7"/>
  <c r="AA40" i="7"/>
  <c r="AE40" i="7"/>
  <c r="AH40" i="7"/>
  <c r="Z40" i="7"/>
  <c r="AA38" i="7"/>
  <c r="AC38" i="7"/>
  <c r="AE38" i="7"/>
  <c r="AF38" i="7"/>
  <c r="AH38" i="7"/>
  <c r="Z38" i="7"/>
  <c r="AA36" i="7"/>
  <c r="AC36" i="7"/>
  <c r="AE36" i="7"/>
  <c r="AF36" i="7"/>
  <c r="AH36" i="7"/>
  <c r="Z36" i="7"/>
  <c r="AA34" i="7"/>
  <c r="AC34" i="7"/>
  <c r="AE34" i="7"/>
  <c r="AF34" i="7"/>
  <c r="AH34" i="7"/>
  <c r="Z34" i="7"/>
  <c r="AA32" i="7"/>
  <c r="AC32" i="7"/>
  <c r="AE32" i="7"/>
  <c r="AH32" i="7"/>
  <c r="Z32" i="7"/>
  <c r="AA30" i="7"/>
  <c r="AC30" i="7"/>
  <c r="AE30" i="7"/>
  <c r="AF30" i="7"/>
  <c r="AH30" i="7"/>
  <c r="Z30" i="7"/>
  <c r="AA28" i="7"/>
  <c r="AC28" i="7"/>
  <c r="AE28" i="7"/>
  <c r="AF28" i="7"/>
  <c r="AH28" i="7"/>
  <c r="Z28" i="7"/>
  <c r="AA26" i="7"/>
  <c r="AC26" i="7"/>
  <c r="AE26" i="7"/>
  <c r="AF26" i="7"/>
  <c r="AH26" i="7"/>
  <c r="Z26" i="7"/>
  <c r="AA24" i="7"/>
  <c r="AC24" i="7"/>
  <c r="AE24" i="7"/>
  <c r="AF24" i="7"/>
  <c r="AH24" i="7"/>
  <c r="Z24" i="7"/>
  <c r="AA22" i="7"/>
  <c r="AC22" i="7"/>
  <c r="AE22" i="7"/>
  <c r="AF22" i="7"/>
  <c r="AH22" i="7"/>
  <c r="Z22" i="7"/>
  <c r="AA20" i="7"/>
  <c r="AC20" i="7"/>
  <c r="AE20" i="7"/>
  <c r="AF20" i="7"/>
  <c r="AH20" i="7"/>
  <c r="Z20" i="7"/>
  <c r="AA18" i="7"/>
  <c r="AC18" i="7"/>
  <c r="AE18" i="7"/>
  <c r="AF18" i="7"/>
  <c r="AH18" i="7"/>
  <c r="Z18" i="7"/>
  <c r="AA16" i="7"/>
  <c r="AC16" i="7"/>
  <c r="AE16" i="7"/>
  <c r="AF16" i="7"/>
  <c r="AH16" i="7"/>
  <c r="Z16" i="7"/>
  <c r="AA14" i="7"/>
  <c r="AC14" i="7"/>
  <c r="AE14" i="7"/>
  <c r="AF14" i="7"/>
  <c r="AH14" i="7"/>
  <c r="Z14" i="7"/>
  <c r="AA12" i="7"/>
  <c r="AC12" i="7"/>
  <c r="AE12" i="7"/>
  <c r="AF12" i="7"/>
  <c r="AH12" i="7"/>
  <c r="Z12" i="7"/>
  <c r="AA10" i="7"/>
  <c r="AC10" i="7"/>
  <c r="AE10" i="7"/>
  <c r="AF10" i="7"/>
  <c r="AH10" i="7"/>
  <c r="Z10" i="7"/>
  <c r="AG11" i="7"/>
  <c r="AG15" i="7"/>
  <c r="AG17" i="7"/>
  <c r="AG19" i="7"/>
  <c r="AG21" i="7"/>
  <c r="AG23" i="7"/>
  <c r="AG25" i="7"/>
  <c r="AG27" i="7"/>
  <c r="AG29" i="7"/>
  <c r="AG33" i="7"/>
  <c r="AG35" i="7"/>
  <c r="AG37" i="7"/>
  <c r="AG41" i="7"/>
  <c r="AG9" i="7"/>
  <c r="AD11" i="7"/>
  <c r="AD13" i="7"/>
  <c r="AD15" i="7"/>
  <c r="AD17" i="7"/>
  <c r="AD19" i="7"/>
  <c r="AD21" i="7"/>
  <c r="AD23" i="7"/>
  <c r="AD25" i="7"/>
  <c r="AD27" i="7"/>
  <c r="AD29" i="7"/>
  <c r="AD31" i="7"/>
  <c r="AD33" i="7"/>
  <c r="AD35" i="7"/>
  <c r="AD37" i="7"/>
  <c r="AD41" i="7"/>
  <c r="AD9" i="7"/>
  <c r="AB11" i="7"/>
  <c r="AB13" i="7"/>
  <c r="AB15" i="7"/>
  <c r="AB17" i="7"/>
  <c r="AB19" i="7"/>
  <c r="AB21" i="7"/>
  <c r="AB23" i="7"/>
  <c r="AB25" i="7"/>
  <c r="AB27" i="7"/>
  <c r="AB29" i="7"/>
  <c r="AB31" i="7"/>
  <c r="AB33" i="7"/>
  <c r="AB35" i="7"/>
  <c r="AB37" i="7"/>
  <c r="AB39" i="7"/>
  <c r="AB41" i="7"/>
  <c r="AB9" i="7"/>
  <c r="N40" i="7"/>
  <c r="O38" i="7"/>
  <c r="V38" i="7"/>
  <c r="N38" i="7"/>
  <c r="O36" i="7"/>
  <c r="S36" i="7"/>
  <c r="V36" i="7"/>
  <c r="N36" i="7"/>
  <c r="N34" i="7"/>
  <c r="O32" i="7"/>
  <c r="V32" i="7"/>
  <c r="N32" i="7"/>
  <c r="O30" i="7"/>
  <c r="Q30" i="7"/>
  <c r="S30" i="7"/>
  <c r="V30" i="7"/>
  <c r="N30" i="7"/>
  <c r="O28" i="7"/>
  <c r="V28" i="7"/>
  <c r="N28" i="7"/>
  <c r="O26" i="7"/>
  <c r="Q26" i="7"/>
  <c r="S26" i="7"/>
  <c r="T26" i="7"/>
  <c r="V26" i="7"/>
  <c r="N26" i="7"/>
  <c r="O24" i="7"/>
  <c r="Q24" i="7"/>
  <c r="V24" i="7"/>
  <c r="N24" i="7"/>
  <c r="O22" i="7"/>
  <c r="Q22" i="7"/>
  <c r="S22" i="7"/>
  <c r="T22" i="7"/>
  <c r="V22" i="7"/>
  <c r="N22" i="7"/>
  <c r="O20" i="7"/>
  <c r="Q20" i="7"/>
  <c r="S20" i="7"/>
  <c r="V20" i="7"/>
  <c r="N20" i="7"/>
  <c r="O18" i="7"/>
  <c r="Q18" i="7"/>
  <c r="S18" i="7"/>
  <c r="T18" i="7"/>
  <c r="V18" i="7"/>
  <c r="N18" i="7"/>
  <c r="O16" i="7"/>
  <c r="Q16" i="7"/>
  <c r="S16" i="7"/>
  <c r="T16" i="7"/>
  <c r="V16" i="7"/>
  <c r="N16" i="7"/>
  <c r="O14" i="7"/>
  <c r="Q14" i="7"/>
  <c r="S14" i="7"/>
  <c r="T14" i="7"/>
  <c r="V14" i="7"/>
  <c r="N14" i="7"/>
  <c r="O12" i="7"/>
  <c r="Q12" i="7"/>
  <c r="S12" i="7"/>
  <c r="T12" i="7"/>
  <c r="V12" i="7"/>
  <c r="N12" i="7"/>
  <c r="O10" i="7"/>
  <c r="Q10" i="7"/>
  <c r="S10" i="7"/>
  <c r="T10" i="7"/>
  <c r="V10" i="7"/>
  <c r="N10" i="7"/>
  <c r="U15" i="7"/>
  <c r="U17" i="7"/>
  <c r="U25" i="7"/>
  <c r="U11" i="7"/>
  <c r="U21" i="7"/>
  <c r="U13" i="7"/>
  <c r="U9" i="7"/>
  <c r="R23" i="7"/>
  <c r="R19" i="7"/>
  <c r="R15" i="7"/>
  <c r="R17" i="7"/>
  <c r="R25" i="7"/>
  <c r="R11" i="7"/>
  <c r="R21" i="7"/>
  <c r="R13" i="7"/>
  <c r="R9" i="7"/>
  <c r="R29" i="7"/>
  <c r="P23" i="7"/>
  <c r="P19" i="7"/>
  <c r="P15" i="7"/>
  <c r="P31" i="7"/>
  <c r="P35" i="7"/>
  <c r="P27" i="7"/>
  <c r="P17" i="7"/>
  <c r="P25" i="7"/>
  <c r="P11" i="7"/>
  <c r="P21" i="7"/>
  <c r="P13" i="7"/>
  <c r="P37" i="7"/>
  <c r="P9" i="7"/>
  <c r="P29" i="7"/>
  <c r="C14" i="7"/>
  <c r="E14" i="7"/>
  <c r="J14" i="7"/>
  <c r="B14" i="7"/>
  <c r="C12" i="7"/>
  <c r="E12" i="7"/>
  <c r="G12" i="7"/>
  <c r="H12" i="7"/>
  <c r="J12" i="7"/>
  <c r="B12" i="7"/>
  <c r="C10" i="7"/>
  <c r="E10" i="7"/>
  <c r="G10" i="7"/>
  <c r="H10" i="7"/>
  <c r="J10" i="7"/>
  <c r="B10" i="7"/>
  <c r="I11" i="7"/>
  <c r="I9" i="7"/>
  <c r="F11" i="7"/>
  <c r="F13" i="7"/>
  <c r="F9" i="7"/>
  <c r="D11" i="7"/>
  <c r="D13" i="7"/>
  <c r="D9" i="7"/>
  <c r="AA28" i="8"/>
  <c r="AC28" i="8"/>
  <c r="AE28" i="8"/>
  <c r="AF28" i="8"/>
  <c r="AH28" i="8"/>
  <c r="Z28" i="8"/>
  <c r="AA26" i="8"/>
  <c r="AC26" i="8"/>
  <c r="AE26" i="8"/>
  <c r="AH26" i="8"/>
  <c r="Z26" i="8"/>
  <c r="AA24" i="8"/>
  <c r="AC24" i="8"/>
  <c r="AE24" i="8"/>
  <c r="AH24" i="8"/>
  <c r="Z24" i="8"/>
  <c r="AA22" i="8"/>
  <c r="AC22" i="8"/>
  <c r="AE22" i="8"/>
  <c r="AF22" i="8"/>
  <c r="AH22" i="8"/>
  <c r="Z22" i="8"/>
  <c r="AA20" i="8"/>
  <c r="AC20" i="8"/>
  <c r="AE20" i="8"/>
  <c r="AF20" i="8"/>
  <c r="AH20" i="8"/>
  <c r="Z20" i="8"/>
  <c r="AA18" i="8"/>
  <c r="AC18" i="8"/>
  <c r="AE18" i="8"/>
  <c r="AF18" i="8"/>
  <c r="AH18" i="8"/>
  <c r="Z18" i="8"/>
  <c r="AA16" i="8"/>
  <c r="AC16" i="8"/>
  <c r="AE16" i="8"/>
  <c r="AF16" i="8"/>
  <c r="AH16" i="8"/>
  <c r="Z16" i="8"/>
  <c r="AA14" i="8"/>
  <c r="AC14" i="8"/>
  <c r="AE14" i="8"/>
  <c r="AF14" i="8"/>
  <c r="AH14" i="8"/>
  <c r="Z14" i="8"/>
  <c r="AA12" i="8"/>
  <c r="AC12" i="8"/>
  <c r="AE12" i="8"/>
  <c r="AF12" i="8"/>
  <c r="AH12" i="8"/>
  <c r="Z12" i="8"/>
  <c r="AA10" i="8"/>
  <c r="AC10" i="8"/>
  <c r="AE10" i="8"/>
  <c r="AF10" i="8"/>
  <c r="AH10" i="8"/>
  <c r="Z10" i="8"/>
  <c r="AG11" i="8"/>
  <c r="AG13" i="8"/>
  <c r="AG15" i="8"/>
  <c r="AG17" i="8"/>
  <c r="AG19" i="8"/>
  <c r="AG21" i="8"/>
  <c r="AG27" i="8"/>
  <c r="AG9" i="8"/>
  <c r="AD11" i="8"/>
  <c r="AD13" i="8"/>
  <c r="AD15" i="8"/>
  <c r="AD17" i="8"/>
  <c r="AD19" i="8"/>
  <c r="AD21" i="8"/>
  <c r="AD23" i="8"/>
  <c r="AD25" i="8"/>
  <c r="AD27" i="8"/>
  <c r="AD9" i="8"/>
  <c r="AB11" i="8"/>
  <c r="AB13" i="8"/>
  <c r="AB15" i="8"/>
  <c r="AB17" i="8"/>
  <c r="AB19" i="8"/>
  <c r="AB21" i="8"/>
  <c r="AB23" i="8"/>
  <c r="AB25" i="8"/>
  <c r="AB27" i="8"/>
  <c r="AB9" i="8"/>
  <c r="N36" i="8"/>
  <c r="O34" i="8"/>
  <c r="V34" i="8"/>
  <c r="N34" i="8"/>
  <c r="O32" i="8"/>
  <c r="V32" i="8"/>
  <c r="N32" i="8"/>
  <c r="O30" i="8"/>
  <c r="V30" i="8"/>
  <c r="N30" i="8"/>
  <c r="O28" i="8"/>
  <c r="Q28" i="8"/>
  <c r="N28" i="8"/>
  <c r="O26" i="8"/>
  <c r="S26" i="8"/>
  <c r="V26" i="8"/>
  <c r="N26" i="8"/>
  <c r="O24" i="8"/>
  <c r="S24" i="8"/>
  <c r="V24" i="8"/>
  <c r="N24" i="8"/>
  <c r="O22" i="8"/>
  <c r="Q22" i="8"/>
  <c r="S22" i="8"/>
  <c r="V22" i="8"/>
  <c r="N22" i="8"/>
  <c r="O20" i="8"/>
  <c r="Q20" i="8"/>
  <c r="S20" i="8"/>
  <c r="T20" i="8"/>
  <c r="V20" i="8"/>
  <c r="N20" i="8"/>
  <c r="O18" i="8"/>
  <c r="Q18" i="8"/>
  <c r="S18" i="8"/>
  <c r="T18" i="8"/>
  <c r="V18" i="8"/>
  <c r="N18" i="8"/>
  <c r="O16" i="8"/>
  <c r="Q16" i="8"/>
  <c r="S16" i="8"/>
  <c r="T16" i="8"/>
  <c r="V16" i="8"/>
  <c r="N16" i="8"/>
  <c r="O14" i="8"/>
  <c r="Q14" i="8"/>
  <c r="S14" i="8"/>
  <c r="T14" i="8"/>
  <c r="V14" i="8"/>
  <c r="N14" i="8"/>
  <c r="O12" i="8"/>
  <c r="Q12" i="8"/>
  <c r="S12" i="8"/>
  <c r="T12" i="8"/>
  <c r="V12" i="8"/>
  <c r="N12" i="8"/>
  <c r="O10" i="8"/>
  <c r="Q10" i="8"/>
  <c r="S10" i="8"/>
  <c r="T10" i="8"/>
  <c r="V10" i="8"/>
  <c r="N10" i="8"/>
  <c r="U11" i="8"/>
  <c r="U13" i="8"/>
  <c r="U15" i="8"/>
  <c r="U17" i="8"/>
  <c r="U19" i="8"/>
  <c r="U9" i="8"/>
  <c r="R11" i="8"/>
  <c r="R13" i="8"/>
  <c r="R15" i="8"/>
  <c r="R17" i="8"/>
  <c r="R19" i="8"/>
  <c r="R21" i="8"/>
  <c r="R27" i="8"/>
  <c r="R9" i="8"/>
  <c r="P11" i="8"/>
  <c r="P13" i="8"/>
  <c r="P15" i="8"/>
  <c r="P17" i="8"/>
  <c r="P19" i="8"/>
  <c r="P21" i="8"/>
  <c r="P23" i="8"/>
  <c r="P25" i="8"/>
  <c r="P27" i="8"/>
  <c r="P29" i="8"/>
  <c r="P31" i="8"/>
  <c r="P33" i="8"/>
  <c r="P9" i="8"/>
  <c r="C14" i="8"/>
  <c r="E14" i="8"/>
  <c r="B14" i="8"/>
  <c r="C12" i="8"/>
  <c r="E12" i="8"/>
  <c r="G12" i="8"/>
  <c r="H12" i="8"/>
  <c r="J12" i="8"/>
  <c r="B12" i="8"/>
  <c r="C10" i="8"/>
  <c r="E10" i="8"/>
  <c r="G10" i="8"/>
  <c r="H10" i="8"/>
  <c r="J10" i="8"/>
  <c r="B10" i="8"/>
  <c r="I11" i="8"/>
  <c r="I9" i="8"/>
  <c r="F11" i="8"/>
  <c r="F13" i="8"/>
  <c r="F9" i="8"/>
  <c r="D11" i="8"/>
  <c r="D13" i="8"/>
  <c r="D9" i="8"/>
  <c r="AA28" i="9"/>
  <c r="AC28" i="9"/>
  <c r="AE28" i="9"/>
  <c r="AH28" i="9"/>
  <c r="Z28" i="9"/>
  <c r="AA26" i="9"/>
  <c r="AH26" i="9"/>
  <c r="Z26" i="9"/>
  <c r="AA24" i="9"/>
  <c r="AC24" i="9"/>
  <c r="AE24" i="9"/>
  <c r="AF24" i="9"/>
  <c r="AH24" i="9"/>
  <c r="Z24" i="9"/>
  <c r="AA22" i="9"/>
  <c r="AC22" i="9"/>
  <c r="AE22" i="9"/>
  <c r="AF22" i="9"/>
  <c r="AH22" i="9"/>
  <c r="Z22" i="9"/>
  <c r="AA20" i="9"/>
  <c r="AC20" i="9"/>
  <c r="AE20" i="9"/>
  <c r="AF20" i="9"/>
  <c r="AH20" i="9"/>
  <c r="Z20" i="9"/>
  <c r="AA18" i="9"/>
  <c r="AC18" i="9"/>
  <c r="AE18" i="9"/>
  <c r="AF18" i="9"/>
  <c r="AH18" i="9"/>
  <c r="Z18" i="9"/>
  <c r="AA16" i="9"/>
  <c r="AC16" i="9"/>
  <c r="AE16" i="9"/>
  <c r="AF16" i="9"/>
  <c r="AH16" i="9"/>
  <c r="Z16" i="9"/>
  <c r="AA14" i="9"/>
  <c r="AC14" i="9"/>
  <c r="AE14" i="9"/>
  <c r="AF14" i="9"/>
  <c r="AH14" i="9"/>
  <c r="Z14" i="9"/>
  <c r="AA12" i="9"/>
  <c r="AC12" i="9"/>
  <c r="AE12" i="9"/>
  <c r="AF12" i="9"/>
  <c r="AH12" i="9"/>
  <c r="Z12" i="9"/>
  <c r="AA10" i="9"/>
  <c r="AC10" i="9"/>
  <c r="AE10" i="9"/>
  <c r="AF10" i="9"/>
  <c r="AH10" i="9"/>
  <c r="Z10" i="9"/>
  <c r="AG11" i="9"/>
  <c r="AG13" i="9"/>
  <c r="AG15" i="9"/>
  <c r="AG17" i="9"/>
  <c r="AG19" i="9"/>
  <c r="AG21" i="9"/>
  <c r="AG23" i="9"/>
  <c r="AG9" i="9"/>
  <c r="AD11" i="9"/>
  <c r="AD13" i="9"/>
  <c r="AD15" i="9"/>
  <c r="AD17" i="9"/>
  <c r="AD19" i="9"/>
  <c r="AD21" i="9"/>
  <c r="AD23" i="9"/>
  <c r="AD27" i="9"/>
  <c r="AD9" i="9"/>
  <c r="AB11" i="9"/>
  <c r="AB13" i="9"/>
  <c r="AB15" i="9"/>
  <c r="AB17" i="9"/>
  <c r="AB19" i="9"/>
  <c r="AB21" i="9"/>
  <c r="AB23" i="9"/>
  <c r="AB25" i="9"/>
  <c r="AB27" i="9"/>
  <c r="AB9" i="9"/>
  <c r="N32" i="9"/>
  <c r="O30" i="9"/>
  <c r="Q30" i="9"/>
  <c r="V30" i="9"/>
  <c r="N30" i="9"/>
  <c r="O28" i="9"/>
  <c r="Q28" i="9"/>
  <c r="S28" i="9"/>
  <c r="T28" i="9"/>
  <c r="V28" i="9"/>
  <c r="N28" i="9"/>
  <c r="O26" i="9"/>
  <c r="S26" i="9"/>
  <c r="V26" i="9"/>
  <c r="N26" i="9"/>
  <c r="O24" i="9"/>
  <c r="Q24" i="9"/>
  <c r="S24" i="9"/>
  <c r="V24" i="9"/>
  <c r="N24" i="9"/>
  <c r="O22" i="9"/>
  <c r="S22" i="9"/>
  <c r="V22" i="9"/>
  <c r="N22" i="9"/>
  <c r="O20" i="9"/>
  <c r="S20" i="9"/>
  <c r="V20" i="9"/>
  <c r="N20" i="9"/>
  <c r="O18" i="9"/>
  <c r="Q18" i="9"/>
  <c r="S18" i="9"/>
  <c r="T18" i="9"/>
  <c r="V18" i="9"/>
  <c r="N18" i="9"/>
  <c r="O16" i="9"/>
  <c r="Q16" i="9"/>
  <c r="S16" i="9"/>
  <c r="T16" i="9"/>
  <c r="V16" i="9"/>
  <c r="N16" i="9"/>
  <c r="O14" i="9"/>
  <c r="Q14" i="9"/>
  <c r="S14" i="9"/>
  <c r="T14" i="9"/>
  <c r="V14" i="9"/>
  <c r="N14" i="9"/>
  <c r="O12" i="9"/>
  <c r="Q12" i="9"/>
  <c r="S12" i="9"/>
  <c r="T12" i="9"/>
  <c r="V12" i="9"/>
  <c r="N12" i="9"/>
  <c r="O10" i="9"/>
  <c r="Q10" i="9"/>
  <c r="S10" i="9"/>
  <c r="T10" i="9"/>
  <c r="V10" i="9"/>
  <c r="N10" i="9"/>
  <c r="U11" i="9"/>
  <c r="U13" i="9"/>
  <c r="U15" i="9"/>
  <c r="U17" i="9"/>
  <c r="U27" i="9"/>
  <c r="U9" i="9"/>
  <c r="R11" i="9"/>
  <c r="R13" i="9"/>
  <c r="R15" i="9"/>
  <c r="R17" i="9"/>
  <c r="R23" i="9"/>
  <c r="R27" i="9"/>
  <c r="R29" i="9"/>
  <c r="R9" i="9"/>
  <c r="P11" i="9"/>
  <c r="P13" i="9"/>
  <c r="P15" i="9"/>
  <c r="P17" i="9"/>
  <c r="P19" i="9"/>
  <c r="P21" i="9"/>
  <c r="P23" i="9"/>
  <c r="P25" i="9"/>
  <c r="P27" i="9"/>
  <c r="P29" i="9"/>
  <c r="P9" i="9"/>
  <c r="C14" i="9"/>
  <c r="E14" i="9"/>
  <c r="G14" i="9"/>
  <c r="H14" i="9"/>
  <c r="J14" i="9"/>
  <c r="B14" i="9"/>
  <c r="C12" i="9"/>
  <c r="E12" i="9"/>
  <c r="G12" i="9"/>
  <c r="H12" i="9"/>
  <c r="J12" i="9"/>
  <c r="B12" i="9"/>
  <c r="C10" i="9"/>
  <c r="E10" i="9"/>
  <c r="G10" i="9"/>
  <c r="H10" i="9"/>
  <c r="J10" i="9"/>
  <c r="B10" i="9"/>
  <c r="I11" i="9"/>
  <c r="I13" i="9"/>
  <c r="I9" i="9"/>
  <c r="F11" i="9"/>
  <c r="F13" i="9"/>
  <c r="F9" i="9"/>
  <c r="D11" i="9"/>
  <c r="D13" i="9"/>
  <c r="D9" i="9"/>
  <c r="AA20" i="11"/>
  <c r="AC20" i="11"/>
  <c r="AE20" i="11"/>
  <c r="AF20" i="11"/>
  <c r="AH20" i="11"/>
  <c r="Z20" i="11"/>
  <c r="AA18" i="11"/>
  <c r="AC18" i="11"/>
  <c r="AE18" i="11"/>
  <c r="AF18" i="11"/>
  <c r="AH18" i="11"/>
  <c r="Z18" i="11"/>
  <c r="AA16" i="11"/>
  <c r="AC16" i="11"/>
  <c r="AE16" i="11"/>
  <c r="AF16" i="11"/>
  <c r="AH16" i="11"/>
  <c r="Z16" i="11"/>
  <c r="AA14" i="11"/>
  <c r="AC14" i="11"/>
  <c r="AE14" i="11"/>
  <c r="AF14" i="11"/>
  <c r="AH14" i="11"/>
  <c r="Z14" i="11"/>
  <c r="AA12" i="11"/>
  <c r="AC12" i="11"/>
  <c r="AE12" i="11"/>
  <c r="AF12" i="11"/>
  <c r="AH12" i="11"/>
  <c r="Z12" i="11"/>
  <c r="AA10" i="11"/>
  <c r="AC10" i="11"/>
  <c r="AE10" i="11"/>
  <c r="AF10" i="11"/>
  <c r="AH10" i="11"/>
  <c r="Z10" i="11"/>
  <c r="AG11" i="11"/>
  <c r="AG13" i="11"/>
  <c r="AG15" i="11"/>
  <c r="AG17" i="11"/>
  <c r="AG19" i="11"/>
  <c r="AG9" i="11"/>
  <c r="AD11" i="11"/>
  <c r="AD13" i="11"/>
  <c r="AD15" i="11"/>
  <c r="AD17" i="11"/>
  <c r="AD19" i="11"/>
  <c r="AD9" i="11"/>
  <c r="AB11" i="11"/>
  <c r="AB13" i="11"/>
  <c r="AB15" i="11"/>
  <c r="AB17" i="11"/>
  <c r="AB19" i="11"/>
  <c r="AB9" i="11"/>
  <c r="O30" i="11"/>
  <c r="V30" i="11"/>
  <c r="N30" i="11"/>
  <c r="O28" i="11"/>
  <c r="S28" i="11"/>
  <c r="V28" i="11"/>
  <c r="N28" i="11"/>
  <c r="O26" i="11"/>
  <c r="S26" i="11"/>
  <c r="V26" i="11"/>
  <c r="N26" i="11"/>
  <c r="O24" i="11"/>
  <c r="Q24" i="11"/>
  <c r="S24" i="11"/>
  <c r="T24" i="11"/>
  <c r="V24" i="11"/>
  <c r="N24" i="11"/>
  <c r="O22" i="11"/>
  <c r="Q22" i="11"/>
  <c r="V22" i="11"/>
  <c r="N22" i="11"/>
  <c r="O20" i="11"/>
  <c r="Q20" i="11"/>
  <c r="S20" i="11"/>
  <c r="V20" i="11"/>
  <c r="N20" i="11"/>
  <c r="O18" i="11"/>
  <c r="Q18" i="11"/>
  <c r="S18" i="11"/>
  <c r="T18" i="11"/>
  <c r="V18" i="11"/>
  <c r="N18" i="11"/>
  <c r="O16" i="11"/>
  <c r="S16" i="11"/>
  <c r="V16" i="11"/>
  <c r="N16" i="11"/>
  <c r="O14" i="11"/>
  <c r="Q14" i="11"/>
  <c r="S14" i="11"/>
  <c r="T14" i="11"/>
  <c r="V14" i="11"/>
  <c r="N14" i="11"/>
  <c r="O12" i="11"/>
  <c r="Q12" i="11"/>
  <c r="S12" i="11"/>
  <c r="T12" i="11"/>
  <c r="V12" i="11"/>
  <c r="N12" i="11"/>
  <c r="O10" i="11"/>
  <c r="Q10" i="11"/>
  <c r="S10" i="11"/>
  <c r="T10" i="11"/>
  <c r="V10" i="11"/>
  <c r="N10" i="11"/>
  <c r="U11" i="11"/>
  <c r="U13" i="11"/>
  <c r="U17" i="11"/>
  <c r="U23" i="11"/>
  <c r="U9" i="11"/>
  <c r="R11" i="11"/>
  <c r="R13" i="11"/>
  <c r="R17" i="11"/>
  <c r="R19" i="11"/>
  <c r="R21" i="11"/>
  <c r="R23" i="11"/>
  <c r="R9" i="11"/>
  <c r="P11" i="11"/>
  <c r="P13" i="11"/>
  <c r="P15" i="11"/>
  <c r="P17" i="11"/>
  <c r="P19" i="11"/>
  <c r="P21" i="11"/>
  <c r="P23" i="11"/>
  <c r="P25" i="11"/>
  <c r="P27" i="11"/>
  <c r="P29" i="11"/>
  <c r="P9" i="11"/>
  <c r="I11" i="11"/>
  <c r="I9" i="11"/>
  <c r="F11" i="11"/>
  <c r="F13" i="11"/>
  <c r="F9" i="11"/>
  <c r="D11" i="11"/>
  <c r="D13" i="11"/>
  <c r="D9" i="11"/>
  <c r="C14" i="11"/>
  <c r="E14" i="11"/>
  <c r="J14" i="11"/>
  <c r="B14" i="11"/>
  <c r="C12" i="11"/>
  <c r="E12" i="11"/>
  <c r="G12" i="11"/>
  <c r="H12" i="11"/>
  <c r="J12" i="11"/>
  <c r="B12" i="11"/>
  <c r="C10" i="11"/>
  <c r="E10" i="11"/>
  <c r="G10" i="11"/>
  <c r="H10" i="11"/>
  <c r="J10" i="11"/>
  <c r="B10" i="11"/>
  <c r="AA20" i="12"/>
  <c r="AC20" i="12"/>
  <c r="AE20" i="12"/>
  <c r="AF20" i="12"/>
  <c r="AH20" i="12"/>
  <c r="Z20" i="12"/>
  <c r="AA18" i="12"/>
  <c r="AC18" i="12"/>
  <c r="AE18" i="12"/>
  <c r="AF18" i="12"/>
  <c r="AH18" i="12"/>
  <c r="Z18" i="12"/>
  <c r="AA16" i="12"/>
  <c r="AC16" i="12"/>
  <c r="AE16" i="12"/>
  <c r="AF16" i="12"/>
  <c r="AH16" i="12"/>
  <c r="Z16" i="12"/>
  <c r="AA14" i="12"/>
  <c r="AC14" i="12"/>
  <c r="AE14" i="12"/>
  <c r="AF14" i="12"/>
  <c r="AH14" i="12"/>
  <c r="Z14" i="12"/>
  <c r="AA12" i="12"/>
  <c r="AC12" i="12"/>
  <c r="AE12" i="12"/>
  <c r="AF12" i="12"/>
  <c r="AH12" i="12"/>
  <c r="Z12" i="12"/>
  <c r="AA10" i="12"/>
  <c r="AC10" i="12"/>
  <c r="AE10" i="12"/>
  <c r="AF10" i="12"/>
  <c r="AH10" i="12"/>
  <c r="Z10" i="12"/>
  <c r="AG13" i="12"/>
  <c r="AG11" i="12"/>
  <c r="AG15" i="12"/>
  <c r="AG17" i="12"/>
  <c r="AG9" i="12"/>
  <c r="AG19" i="12"/>
  <c r="AD13" i="12"/>
  <c r="AD11" i="12"/>
  <c r="AD15" i="12"/>
  <c r="AD17" i="12"/>
  <c r="AD9" i="12"/>
  <c r="AD19" i="12"/>
  <c r="AB13" i="12"/>
  <c r="AB11" i="12"/>
  <c r="AB15" i="12"/>
  <c r="AB17" i="12"/>
  <c r="AB9" i="12"/>
  <c r="AB19" i="12"/>
  <c r="O32" i="12"/>
  <c r="V32" i="12"/>
  <c r="N32" i="12"/>
  <c r="O30" i="12"/>
  <c r="S30" i="12"/>
  <c r="V30" i="12"/>
  <c r="N30" i="12"/>
  <c r="O28" i="12"/>
  <c r="V28" i="12"/>
  <c r="N28" i="12"/>
  <c r="O26" i="12"/>
  <c r="Q26" i="12"/>
  <c r="V26" i="12"/>
  <c r="N26" i="12"/>
  <c r="O24" i="12"/>
  <c r="Q24" i="12"/>
  <c r="V24" i="12"/>
  <c r="N24" i="12"/>
  <c r="O22" i="12"/>
  <c r="Q22" i="12"/>
  <c r="S22" i="12"/>
  <c r="V22" i="12"/>
  <c r="N22" i="12"/>
  <c r="O20" i="12"/>
  <c r="Q20" i="12"/>
  <c r="S20" i="12"/>
  <c r="T20" i="12"/>
  <c r="V20" i="12"/>
  <c r="N20" i="12"/>
  <c r="O18" i="12"/>
  <c r="Q18" i="12"/>
  <c r="S18" i="12"/>
  <c r="T18" i="12"/>
  <c r="V18" i="12"/>
  <c r="N18" i="12"/>
  <c r="O16" i="12"/>
  <c r="Q16" i="12"/>
  <c r="S16" i="12"/>
  <c r="V16" i="12"/>
  <c r="N16" i="12"/>
  <c r="O14" i="12"/>
  <c r="Q14" i="12"/>
  <c r="S14" i="12"/>
  <c r="T14" i="12"/>
  <c r="V14" i="12"/>
  <c r="N14" i="12"/>
  <c r="O12" i="12"/>
  <c r="Q12" i="12"/>
  <c r="S12" i="12"/>
  <c r="T12" i="12"/>
  <c r="V12" i="12"/>
  <c r="N12" i="12"/>
  <c r="O10" i="12"/>
  <c r="Q10" i="12"/>
  <c r="S10" i="12"/>
  <c r="T10" i="12"/>
  <c r="V10" i="12"/>
  <c r="N10" i="12"/>
  <c r="U11" i="12"/>
  <c r="U13" i="12"/>
  <c r="U17" i="12"/>
  <c r="U19" i="12"/>
  <c r="U9" i="12"/>
  <c r="R11" i="12"/>
  <c r="R13" i="12"/>
  <c r="R15" i="12"/>
  <c r="R17" i="12"/>
  <c r="R19" i="12"/>
  <c r="R21" i="12"/>
  <c r="R23" i="12"/>
  <c r="R25" i="12"/>
  <c r="R9" i="12"/>
  <c r="P11" i="12"/>
  <c r="P13" i="12"/>
  <c r="P15" i="12"/>
  <c r="P17" i="12"/>
  <c r="P19" i="12"/>
  <c r="P21" i="12"/>
  <c r="P23" i="12"/>
  <c r="P25" i="12"/>
  <c r="P27" i="12"/>
  <c r="P29" i="12"/>
  <c r="P31" i="12"/>
  <c r="P9" i="12"/>
  <c r="I11" i="12"/>
  <c r="I9" i="12"/>
  <c r="F11" i="12"/>
  <c r="F13" i="12"/>
  <c r="F9" i="12"/>
  <c r="D11" i="12"/>
  <c r="D13" i="12"/>
  <c r="D9" i="12"/>
  <c r="C14" i="12"/>
  <c r="E14" i="12"/>
  <c r="J14" i="12"/>
  <c r="B14" i="12"/>
  <c r="C12" i="12"/>
  <c r="E12" i="12"/>
  <c r="G12" i="12"/>
  <c r="H12" i="12"/>
  <c r="J12" i="12"/>
  <c r="B12" i="12"/>
  <c r="C10" i="12"/>
  <c r="E10" i="12"/>
  <c r="G10" i="12"/>
  <c r="H10" i="12"/>
  <c r="J10" i="12"/>
  <c r="B10" i="12"/>
  <c r="AA20" i="13"/>
  <c r="AC20" i="13"/>
  <c r="AE20" i="13"/>
  <c r="AF20" i="13"/>
  <c r="AH20" i="13"/>
  <c r="Z20" i="13"/>
  <c r="AA18" i="13"/>
  <c r="AE18" i="13"/>
  <c r="AH18" i="13"/>
  <c r="Z18" i="13"/>
  <c r="AA16" i="13"/>
  <c r="AC16" i="13"/>
  <c r="AE16" i="13"/>
  <c r="AF16" i="13"/>
  <c r="AH16" i="13"/>
  <c r="Z16" i="13"/>
  <c r="AA14" i="13"/>
  <c r="AC14" i="13"/>
  <c r="AE14" i="13"/>
  <c r="AF14" i="13"/>
  <c r="AH14" i="13"/>
  <c r="Z14" i="13"/>
  <c r="AA12" i="13"/>
  <c r="AC12" i="13"/>
  <c r="AE12" i="13"/>
  <c r="AF12" i="13"/>
  <c r="AH12" i="13"/>
  <c r="Z12" i="13"/>
  <c r="AA10" i="13"/>
  <c r="AC10" i="13"/>
  <c r="AE10" i="13"/>
  <c r="AF10" i="13"/>
  <c r="AH10" i="13"/>
  <c r="Z10" i="13"/>
  <c r="AG11" i="13"/>
  <c r="AG13" i="13"/>
  <c r="AG15" i="13"/>
  <c r="AG19" i="13"/>
  <c r="AG9" i="13"/>
  <c r="AD11" i="13"/>
  <c r="AD13" i="13"/>
  <c r="AD15" i="13"/>
  <c r="AD19" i="13"/>
  <c r="AD9" i="13"/>
  <c r="AB11" i="13"/>
  <c r="AB13" i="13"/>
  <c r="AB15" i="13"/>
  <c r="AB17" i="13"/>
  <c r="AB19" i="13"/>
  <c r="AB9" i="13"/>
  <c r="N30" i="13"/>
  <c r="O28" i="13"/>
  <c r="V28" i="13"/>
  <c r="N28" i="13"/>
  <c r="O26" i="13"/>
  <c r="V26" i="13"/>
  <c r="N26" i="13"/>
  <c r="O24" i="13"/>
  <c r="V24" i="13"/>
  <c r="N24" i="13"/>
  <c r="O22" i="13"/>
  <c r="V22" i="13"/>
  <c r="N22" i="13"/>
  <c r="O20" i="13"/>
  <c r="V20" i="13"/>
  <c r="N20" i="13"/>
  <c r="O18" i="13"/>
  <c r="Q18" i="13"/>
  <c r="S18" i="13"/>
  <c r="V18" i="13"/>
  <c r="N18" i="13"/>
  <c r="O16" i="13"/>
  <c r="Q16" i="13"/>
  <c r="S16" i="13"/>
  <c r="T16" i="13"/>
  <c r="V16" i="13"/>
  <c r="N16" i="13"/>
  <c r="O14" i="13"/>
  <c r="Q14" i="13"/>
  <c r="S14" i="13"/>
  <c r="T14" i="13"/>
  <c r="V14" i="13"/>
  <c r="N14" i="13"/>
  <c r="O12" i="13"/>
  <c r="Q12" i="13"/>
  <c r="S12" i="13"/>
  <c r="V12" i="13"/>
  <c r="N12" i="13"/>
  <c r="O10" i="13"/>
  <c r="Q10" i="13"/>
  <c r="S10" i="13"/>
  <c r="T10" i="13"/>
  <c r="V10" i="13"/>
  <c r="N10" i="13"/>
  <c r="U15" i="13"/>
  <c r="U13" i="13"/>
  <c r="U9" i="13"/>
  <c r="R15" i="13"/>
  <c r="R17" i="13"/>
  <c r="R11" i="13"/>
  <c r="R13" i="13"/>
  <c r="R9" i="13"/>
  <c r="P21" i="13"/>
  <c r="P25" i="13"/>
  <c r="P15" i="13"/>
  <c r="P17" i="13"/>
  <c r="P27" i="13"/>
  <c r="P11" i="13"/>
  <c r="P23" i="13"/>
  <c r="P13" i="13"/>
  <c r="P9" i="13"/>
  <c r="P19" i="13"/>
  <c r="C14" i="13"/>
  <c r="J14" i="13"/>
  <c r="B14" i="13"/>
  <c r="C12" i="13"/>
  <c r="E12" i="13"/>
  <c r="G12" i="13"/>
  <c r="H12" i="13"/>
  <c r="J12" i="13"/>
  <c r="B12" i="13"/>
  <c r="C10" i="13"/>
  <c r="E10" i="13"/>
  <c r="G10" i="13"/>
  <c r="H10" i="13"/>
  <c r="J10" i="13"/>
  <c r="B10" i="13"/>
  <c r="I11" i="13"/>
  <c r="I9" i="13"/>
  <c r="F11" i="13"/>
  <c r="F9" i="13"/>
  <c r="D11" i="13"/>
  <c r="D9" i="13"/>
  <c r="D13" i="13"/>
  <c r="O28" i="23"/>
  <c r="Q28" i="23"/>
  <c r="N28" i="23"/>
  <c r="O26" i="23"/>
  <c r="V26" i="23"/>
  <c r="N26" i="23"/>
  <c r="O24" i="23"/>
  <c r="V24" i="23"/>
  <c r="N24" i="23"/>
  <c r="O22" i="23"/>
  <c r="V22" i="23"/>
  <c r="N22" i="23"/>
  <c r="O20" i="23"/>
  <c r="V20" i="23"/>
  <c r="N20" i="23"/>
  <c r="O18" i="23"/>
  <c r="V18" i="23"/>
  <c r="N18" i="23"/>
  <c r="O16" i="23"/>
  <c r="Q16" i="23"/>
  <c r="V16" i="23"/>
  <c r="N16" i="23"/>
  <c r="O14" i="23"/>
  <c r="Q14" i="23"/>
  <c r="S14" i="23"/>
  <c r="T14" i="23"/>
  <c r="V14" i="23"/>
  <c r="N14" i="23"/>
  <c r="O12" i="23"/>
  <c r="V12" i="23"/>
  <c r="N12" i="23"/>
  <c r="O10" i="23"/>
  <c r="Q10" i="23"/>
  <c r="S10" i="23"/>
  <c r="T10" i="23"/>
  <c r="V10" i="23"/>
  <c r="N10" i="23"/>
  <c r="U13" i="23"/>
  <c r="U9" i="23"/>
  <c r="R13" i="23"/>
  <c r="R15" i="23"/>
  <c r="R27" i="23"/>
  <c r="R9" i="23"/>
  <c r="P11" i="23"/>
  <c r="P13" i="23"/>
  <c r="P15" i="23"/>
  <c r="P17" i="23"/>
  <c r="P19" i="23"/>
  <c r="P21" i="23"/>
  <c r="P23" i="23"/>
  <c r="P25" i="23"/>
  <c r="P27" i="23"/>
  <c r="P9" i="23"/>
  <c r="AA14" i="22"/>
  <c r="AC14" i="22"/>
  <c r="AE14" i="22"/>
  <c r="AF14" i="22"/>
  <c r="AH14" i="22"/>
  <c r="Z14" i="22"/>
  <c r="AA12" i="22"/>
  <c r="AC12" i="22"/>
  <c r="AE12" i="22"/>
  <c r="AF12" i="22"/>
  <c r="AH12" i="22"/>
  <c r="Z12" i="22"/>
  <c r="AA10" i="22"/>
  <c r="AC10" i="22"/>
  <c r="AE10" i="22"/>
  <c r="AF10" i="22"/>
  <c r="AH10" i="22"/>
  <c r="Z10" i="22"/>
  <c r="AG13" i="22"/>
  <c r="AG9" i="22"/>
  <c r="AG11" i="22"/>
  <c r="AD13" i="22"/>
  <c r="AD9" i="22"/>
  <c r="AD11" i="22"/>
  <c r="AB13" i="22"/>
  <c r="AB9" i="22"/>
  <c r="AB11" i="22"/>
  <c r="N28" i="22"/>
  <c r="O26" i="22"/>
  <c r="S26" i="22"/>
  <c r="V26" i="22"/>
  <c r="N26" i="22"/>
  <c r="O24" i="22"/>
  <c r="S24" i="22"/>
  <c r="V24" i="22"/>
  <c r="N24" i="22"/>
  <c r="O22" i="22"/>
  <c r="Q22" i="22"/>
  <c r="S22" i="22"/>
  <c r="V22" i="22"/>
  <c r="N22" i="22"/>
  <c r="O20" i="22"/>
  <c r="Q20" i="22"/>
  <c r="V20" i="22"/>
  <c r="N20" i="22"/>
  <c r="O18" i="22"/>
  <c r="Q18" i="22"/>
  <c r="S18" i="22"/>
  <c r="V18" i="22"/>
  <c r="N18" i="22"/>
  <c r="O16" i="22"/>
  <c r="Q16" i="22"/>
  <c r="S16" i="22"/>
  <c r="T16" i="22"/>
  <c r="V16" i="22"/>
  <c r="N16" i="22"/>
  <c r="O14" i="22"/>
  <c r="Q14" i="22"/>
  <c r="S14" i="22"/>
  <c r="T14" i="22"/>
  <c r="V14" i="22"/>
  <c r="N14" i="22"/>
  <c r="O12" i="22"/>
  <c r="Q12" i="22"/>
  <c r="S12" i="22"/>
  <c r="T12" i="22"/>
  <c r="V12" i="22"/>
  <c r="N12" i="22"/>
  <c r="O10" i="22"/>
  <c r="Q10" i="22"/>
  <c r="S10" i="22"/>
  <c r="T10" i="22"/>
  <c r="V10" i="22"/>
  <c r="N10" i="22"/>
  <c r="U15" i="22"/>
  <c r="U11" i="22"/>
  <c r="U13" i="22"/>
  <c r="U9" i="22"/>
  <c r="R15" i="22"/>
  <c r="R17" i="22"/>
  <c r="R11" i="22"/>
  <c r="R21" i="22"/>
  <c r="R13" i="22"/>
  <c r="R9" i="22"/>
  <c r="R19" i="22"/>
  <c r="P23" i="22"/>
  <c r="P15" i="22"/>
  <c r="P17" i="22"/>
  <c r="P25" i="22"/>
  <c r="P11" i="22"/>
  <c r="P21" i="22"/>
  <c r="P13" i="22"/>
  <c r="P9" i="22"/>
  <c r="P19" i="22"/>
  <c r="I9" i="22"/>
  <c r="F9" i="22"/>
  <c r="D9" i="22"/>
  <c r="AA54" i="21"/>
  <c r="AH54" i="21"/>
  <c r="Z54" i="21"/>
  <c r="AA52" i="21"/>
  <c r="AH52" i="21"/>
  <c r="Z52" i="21"/>
  <c r="AA50" i="21"/>
  <c r="AC50" i="21"/>
  <c r="AE50" i="21"/>
  <c r="AH50" i="21"/>
  <c r="Z50" i="21"/>
  <c r="AA48" i="21"/>
  <c r="AC48" i="21"/>
  <c r="AE48" i="21"/>
  <c r="AH48" i="21"/>
  <c r="Z48" i="21"/>
  <c r="AA46" i="21"/>
  <c r="AC46" i="21"/>
  <c r="AH46" i="21"/>
  <c r="Z46" i="21"/>
  <c r="AA44" i="21"/>
  <c r="AC44" i="21"/>
  <c r="AE44" i="21"/>
  <c r="AF44" i="21"/>
  <c r="AH44" i="21"/>
  <c r="Z44" i="21"/>
  <c r="AA42" i="21"/>
  <c r="AC42" i="21"/>
  <c r="AE42" i="21"/>
  <c r="AH42" i="21"/>
  <c r="Z42" i="21"/>
  <c r="AA40" i="21"/>
  <c r="AC40" i="21"/>
  <c r="AE40" i="21"/>
  <c r="AH40" i="21"/>
  <c r="Z40" i="21"/>
  <c r="AA38" i="21"/>
  <c r="AC38" i="21"/>
  <c r="AE38" i="21"/>
  <c r="AF38" i="21"/>
  <c r="AH38" i="21"/>
  <c r="Z38" i="21"/>
  <c r="AA36" i="21"/>
  <c r="AC36" i="21"/>
  <c r="AH36" i="21"/>
  <c r="Z36" i="21"/>
  <c r="AA34" i="21"/>
  <c r="AC34" i="21"/>
  <c r="AE34" i="21"/>
  <c r="AF34" i="21"/>
  <c r="AH34" i="21"/>
  <c r="Z34" i="21"/>
  <c r="AA32" i="21"/>
  <c r="AE32" i="21"/>
  <c r="AH32" i="21"/>
  <c r="Z32" i="21"/>
  <c r="AA30" i="21"/>
  <c r="AC30" i="21"/>
  <c r="AE30" i="21"/>
  <c r="AH30" i="21"/>
  <c r="Z30" i="21"/>
  <c r="AA28" i="21"/>
  <c r="AC28" i="21"/>
  <c r="AE28" i="21"/>
  <c r="AF28" i="21"/>
  <c r="AH28" i="21"/>
  <c r="Z28" i="21"/>
  <c r="AA26" i="21"/>
  <c r="AC26" i="21"/>
  <c r="AE26" i="21"/>
  <c r="AH26" i="21"/>
  <c r="Z26" i="21"/>
  <c r="AA24" i="21"/>
  <c r="AC24" i="21"/>
  <c r="AE24" i="21"/>
  <c r="AF24" i="21"/>
  <c r="AH24" i="21"/>
  <c r="Z24" i="21"/>
  <c r="AA22" i="21"/>
  <c r="AC22" i="21"/>
  <c r="AE22" i="21"/>
  <c r="AF22" i="21"/>
  <c r="AH22" i="21"/>
  <c r="Z22" i="21"/>
  <c r="AA20" i="21"/>
  <c r="AC20" i="21"/>
  <c r="AE20" i="21"/>
  <c r="AF20" i="21"/>
  <c r="AH20" i="21"/>
  <c r="Z20" i="21"/>
  <c r="AA18" i="21"/>
  <c r="AC18" i="21"/>
  <c r="AE18" i="21"/>
  <c r="AF18" i="21"/>
  <c r="AH18" i="21"/>
  <c r="Z18" i="21"/>
  <c r="AA16" i="21"/>
  <c r="AC16" i="21"/>
  <c r="AE16" i="21"/>
  <c r="AF16" i="21"/>
  <c r="AH16" i="21"/>
  <c r="Z16" i="21"/>
  <c r="AA14" i="21"/>
  <c r="AC14" i="21"/>
  <c r="AE14" i="21"/>
  <c r="AH14" i="21"/>
  <c r="Z14" i="21"/>
  <c r="AA12" i="21"/>
  <c r="AC12" i="21"/>
  <c r="AE12" i="21"/>
  <c r="AF12" i="21"/>
  <c r="AH12" i="21"/>
  <c r="Z12" i="21"/>
  <c r="AA10" i="21"/>
  <c r="AC10" i="21"/>
  <c r="AE10" i="21"/>
  <c r="AF10" i="21"/>
  <c r="AH10" i="21"/>
  <c r="Z10" i="21"/>
  <c r="AG37" i="21"/>
  <c r="AG33" i="21"/>
  <c r="AG43" i="21"/>
  <c r="AG15" i="21"/>
  <c r="AG11" i="21"/>
  <c r="AG21" i="21"/>
  <c r="AG19" i="21"/>
  <c r="AG27" i="21"/>
  <c r="AG23" i="21"/>
  <c r="AG9" i="21"/>
  <c r="AG17" i="21"/>
  <c r="AD41" i="21"/>
  <c r="AD37" i="21"/>
  <c r="AD13" i="21"/>
  <c r="AD35" i="21"/>
  <c r="AD29" i="21"/>
  <c r="AD33" i="21"/>
  <c r="AD43" i="21"/>
  <c r="AD15" i="21"/>
  <c r="AD47" i="21"/>
  <c r="AD11" i="21"/>
  <c r="AD39" i="21"/>
  <c r="AD25" i="21"/>
  <c r="AD21" i="21"/>
  <c r="AD19" i="21"/>
  <c r="AD27" i="21"/>
  <c r="AD49" i="21"/>
  <c r="AD23" i="21"/>
  <c r="AD45" i="21"/>
  <c r="AD9" i="21"/>
  <c r="AD17" i="21"/>
  <c r="AB41" i="21"/>
  <c r="AB37" i="21"/>
  <c r="AB13" i="21"/>
  <c r="AB35" i="21"/>
  <c r="AB29" i="21"/>
  <c r="AB33" i="21"/>
  <c r="AB43" i="21"/>
  <c r="AB15" i="21"/>
  <c r="AB47" i="21"/>
  <c r="AB11" i="21"/>
  <c r="AB39" i="21"/>
  <c r="AB25" i="21"/>
  <c r="AB21" i="21"/>
  <c r="AB19" i="21"/>
  <c r="AB27" i="21"/>
  <c r="AB49" i="21"/>
  <c r="AB23" i="21"/>
  <c r="AB31" i="21"/>
  <c r="AB45" i="21"/>
  <c r="AB51" i="21"/>
  <c r="AB53" i="21"/>
  <c r="AB9" i="21"/>
  <c r="AB17" i="21"/>
  <c r="O30" i="21"/>
  <c r="Q30" i="21"/>
  <c r="S30" i="21"/>
  <c r="V30" i="21"/>
  <c r="N30" i="21"/>
  <c r="O28" i="21"/>
  <c r="Q28" i="21"/>
  <c r="V28" i="21"/>
  <c r="N28" i="21"/>
  <c r="O26" i="21"/>
  <c r="Q26" i="21"/>
  <c r="S26" i="21"/>
  <c r="T26" i="21"/>
  <c r="V26" i="21"/>
  <c r="N26" i="21"/>
  <c r="O24" i="21"/>
  <c r="S24" i="21"/>
  <c r="V24" i="21"/>
  <c r="N24" i="21"/>
  <c r="O22" i="21"/>
  <c r="Q22" i="21"/>
  <c r="S22" i="21"/>
  <c r="V22" i="21"/>
  <c r="N22" i="21"/>
  <c r="O20" i="21"/>
  <c r="Q20" i="21"/>
  <c r="S20" i="21"/>
  <c r="T20" i="21"/>
  <c r="V20" i="21"/>
  <c r="N20" i="21"/>
  <c r="O18" i="21"/>
  <c r="Q18" i="21"/>
  <c r="S18" i="21"/>
  <c r="T18" i="21"/>
  <c r="V18" i="21"/>
  <c r="N18" i="21"/>
  <c r="O16" i="21"/>
  <c r="Q16" i="21"/>
  <c r="S16" i="21"/>
  <c r="T16" i="21"/>
  <c r="V16" i="21"/>
  <c r="N16" i="21"/>
  <c r="O14" i="21"/>
  <c r="Q14" i="21"/>
  <c r="S14" i="21"/>
  <c r="V14" i="21"/>
  <c r="N14" i="21"/>
  <c r="O12" i="21"/>
  <c r="Q12" i="21"/>
  <c r="S12" i="21"/>
  <c r="T12" i="21"/>
  <c r="V12" i="21"/>
  <c r="N12" i="21"/>
  <c r="O10" i="21"/>
  <c r="Q10" i="21"/>
  <c r="S10" i="21"/>
  <c r="T10" i="21"/>
  <c r="V10" i="21"/>
  <c r="N10" i="21"/>
  <c r="U11" i="21"/>
  <c r="U15" i="21"/>
  <c r="U17" i="21"/>
  <c r="U19" i="21"/>
  <c r="U25" i="21"/>
  <c r="U9" i="21"/>
  <c r="R11" i="21"/>
  <c r="R13" i="21"/>
  <c r="R15" i="21"/>
  <c r="R17" i="21"/>
  <c r="R19" i="21"/>
  <c r="R21" i="21"/>
  <c r="R25" i="21"/>
  <c r="R27" i="21"/>
  <c r="R29" i="21"/>
  <c r="R9" i="21"/>
  <c r="P11" i="21"/>
  <c r="P13" i="21"/>
  <c r="P15" i="21"/>
  <c r="P17" i="21"/>
  <c r="P19" i="21"/>
  <c r="P21" i="21"/>
  <c r="P23" i="21"/>
  <c r="P25" i="21"/>
  <c r="P27" i="21"/>
  <c r="P29" i="21"/>
  <c r="P9" i="21"/>
  <c r="C14" i="21"/>
  <c r="E14" i="21"/>
  <c r="J14" i="21"/>
  <c r="B14" i="21"/>
  <c r="C12" i="21"/>
  <c r="E12" i="21"/>
  <c r="G12" i="21"/>
  <c r="H12" i="21"/>
  <c r="J12" i="21"/>
  <c r="B12" i="21"/>
  <c r="C10" i="21"/>
  <c r="E10" i="21"/>
  <c r="G10" i="21"/>
  <c r="H10" i="21"/>
  <c r="J10" i="21"/>
  <c r="B10" i="21"/>
  <c r="I9" i="21"/>
  <c r="I11" i="21"/>
  <c r="F11" i="21"/>
  <c r="F9" i="21"/>
  <c r="F13" i="21"/>
  <c r="D11" i="21"/>
  <c r="D9" i="21"/>
  <c r="D13" i="21"/>
  <c r="Z52" i="17"/>
  <c r="AA50" i="17"/>
  <c r="AH50" i="17"/>
  <c r="Z50" i="17"/>
  <c r="AA48" i="17"/>
  <c r="AH48" i="17"/>
  <c r="Z48" i="17"/>
  <c r="AA46" i="17"/>
  <c r="AC46" i="17"/>
  <c r="AE46" i="17"/>
  <c r="AH46" i="17"/>
  <c r="Z46" i="17"/>
  <c r="AA44" i="17"/>
  <c r="AE44" i="17"/>
  <c r="AH44" i="17"/>
  <c r="Z44" i="17"/>
  <c r="AA42" i="17"/>
  <c r="AE42" i="17"/>
  <c r="AH42" i="17"/>
  <c r="Z42" i="17"/>
  <c r="AA40" i="17"/>
  <c r="AC40" i="17"/>
  <c r="AE40" i="17"/>
  <c r="AH40" i="17"/>
  <c r="Z40" i="17"/>
  <c r="AA38" i="17"/>
  <c r="AC38" i="17"/>
  <c r="AE38" i="17"/>
  <c r="AF38" i="17"/>
  <c r="AH38" i="17"/>
  <c r="Z38" i="17"/>
  <c r="AA36" i="17"/>
  <c r="AE36" i="17"/>
  <c r="AH36" i="17"/>
  <c r="Z36" i="17"/>
  <c r="AA34" i="17"/>
  <c r="AC34" i="17"/>
  <c r="AE34" i="17"/>
  <c r="AF34" i="17"/>
  <c r="AH34" i="17"/>
  <c r="Z34" i="17"/>
  <c r="AA32" i="17"/>
  <c r="AC32" i="17"/>
  <c r="AE32" i="17"/>
  <c r="AH32" i="17"/>
  <c r="Z32" i="17"/>
  <c r="AA30" i="17"/>
  <c r="AC30" i="17"/>
  <c r="AE30" i="17"/>
  <c r="AH30" i="17"/>
  <c r="Z30" i="17"/>
  <c r="AA28" i="17"/>
  <c r="AC28" i="17"/>
  <c r="AE28" i="17"/>
  <c r="AH28" i="17"/>
  <c r="Z28" i="17"/>
  <c r="AA26" i="17"/>
  <c r="AE26" i="17"/>
  <c r="AH26" i="17"/>
  <c r="Z26" i="17"/>
  <c r="AA24" i="17"/>
  <c r="AC24" i="17"/>
  <c r="AE24" i="17"/>
  <c r="AF24" i="17"/>
  <c r="AH24" i="17"/>
  <c r="Z24" i="17"/>
  <c r="AA22" i="17"/>
  <c r="AC22" i="17"/>
  <c r="AE22" i="17"/>
  <c r="AF22" i="17"/>
  <c r="AH22" i="17"/>
  <c r="Z22" i="17"/>
  <c r="AA20" i="17"/>
  <c r="AC20" i="17"/>
  <c r="AE20" i="17"/>
  <c r="AF20" i="17"/>
  <c r="AH20" i="17"/>
  <c r="Z20" i="17"/>
  <c r="AA18" i="17"/>
  <c r="AC18" i="17"/>
  <c r="AE18" i="17"/>
  <c r="AF18" i="17"/>
  <c r="AH18" i="17"/>
  <c r="Z18" i="17"/>
  <c r="AA16" i="17"/>
  <c r="AC16" i="17"/>
  <c r="AE16" i="17"/>
  <c r="AF16" i="17"/>
  <c r="AH16" i="17"/>
  <c r="Z16" i="17"/>
  <c r="AA14" i="17"/>
  <c r="AC14" i="17"/>
  <c r="AE14" i="17"/>
  <c r="AF14" i="17"/>
  <c r="AH14" i="17"/>
  <c r="Z14" i="17"/>
  <c r="AA12" i="17"/>
  <c r="AC12" i="17"/>
  <c r="AE12" i="17"/>
  <c r="AH12" i="17"/>
  <c r="Z12" i="17"/>
  <c r="AA10" i="17"/>
  <c r="AC10" i="17"/>
  <c r="AE10" i="17"/>
  <c r="AF10" i="17"/>
  <c r="AH10" i="17"/>
  <c r="Z10" i="17"/>
  <c r="AD11" i="17"/>
  <c r="AD13" i="17"/>
  <c r="AD15" i="17"/>
  <c r="AD17" i="17"/>
  <c r="AD19" i="17"/>
  <c r="AD21" i="17"/>
  <c r="AD23" i="17"/>
  <c r="AD27" i="17"/>
  <c r="AD29" i="17"/>
  <c r="AD31" i="17"/>
  <c r="AD33" i="17"/>
  <c r="AD37" i="17"/>
  <c r="AD39" i="17"/>
  <c r="AD45" i="17"/>
  <c r="AD9" i="17"/>
  <c r="AG13" i="17"/>
  <c r="AG15" i="17"/>
  <c r="AG17" i="17"/>
  <c r="AG19" i="17"/>
  <c r="AG21" i="17"/>
  <c r="AG23" i="17"/>
  <c r="AG33" i="17"/>
  <c r="AG37" i="17"/>
  <c r="AG9" i="17"/>
  <c r="AB11" i="17"/>
  <c r="AB13" i="17"/>
  <c r="AB15" i="17"/>
  <c r="AB17" i="17"/>
  <c r="AB19" i="17"/>
  <c r="AB21" i="17"/>
  <c r="AB23" i="17"/>
  <c r="AB25" i="17"/>
  <c r="AB27" i="17"/>
  <c r="AB29" i="17"/>
  <c r="AB31" i="17"/>
  <c r="AB33" i="17"/>
  <c r="AB35" i="17"/>
  <c r="AB37" i="17"/>
  <c r="AB39" i="17"/>
  <c r="AB41" i="17"/>
  <c r="AB43" i="17"/>
  <c r="AB45" i="17"/>
  <c r="AB47" i="17"/>
  <c r="AB49" i="17"/>
  <c r="AB9" i="17"/>
  <c r="T12" i="17"/>
  <c r="T14" i="17"/>
  <c r="T18" i="17"/>
  <c r="T20" i="17"/>
  <c r="T22" i="17"/>
  <c r="T28" i="17"/>
  <c r="O32" i="17"/>
  <c r="S32" i="17"/>
  <c r="V32" i="17"/>
  <c r="N32" i="17"/>
  <c r="O30" i="17"/>
  <c r="Q30" i="17"/>
  <c r="S30" i="17"/>
  <c r="V30" i="17"/>
  <c r="N30" i="17"/>
  <c r="O28" i="17"/>
  <c r="Q28" i="17"/>
  <c r="S28" i="17"/>
  <c r="V28" i="17"/>
  <c r="N28" i="17"/>
  <c r="O26" i="17"/>
  <c r="Q26" i="17"/>
  <c r="V26" i="17"/>
  <c r="N26" i="17"/>
  <c r="O24" i="17"/>
  <c r="S24" i="17"/>
  <c r="V24" i="17"/>
  <c r="N24" i="17"/>
  <c r="O22" i="17"/>
  <c r="Q22" i="17"/>
  <c r="S22" i="17"/>
  <c r="V22" i="17"/>
  <c r="N22" i="17"/>
  <c r="O20" i="17"/>
  <c r="Q20" i="17"/>
  <c r="S20" i="17"/>
  <c r="V20" i="17"/>
  <c r="N20" i="17"/>
  <c r="O18" i="17"/>
  <c r="Q18" i="17"/>
  <c r="S18" i="17"/>
  <c r="V18" i="17"/>
  <c r="N18" i="17"/>
  <c r="O16" i="17"/>
  <c r="S16" i="17"/>
  <c r="V16" i="17"/>
  <c r="N16" i="17"/>
  <c r="O14" i="17"/>
  <c r="Q14" i="17"/>
  <c r="S14" i="17"/>
  <c r="V14" i="17"/>
  <c r="N14" i="17"/>
  <c r="O12" i="17"/>
  <c r="Q12" i="17"/>
  <c r="S12" i="17"/>
  <c r="V12" i="17"/>
  <c r="N12" i="17"/>
  <c r="O10" i="17"/>
  <c r="Q10" i="17"/>
  <c r="S10" i="17"/>
  <c r="T10" i="17"/>
  <c r="V10" i="17"/>
  <c r="N10" i="17"/>
  <c r="U11" i="17"/>
  <c r="U13" i="17"/>
  <c r="U17" i="17"/>
  <c r="U19" i="17"/>
  <c r="U21" i="17"/>
  <c r="U27" i="17"/>
  <c r="U9" i="17"/>
  <c r="R11" i="17"/>
  <c r="R13" i="17"/>
  <c r="R17" i="17"/>
  <c r="R19" i="17"/>
  <c r="R21" i="17"/>
  <c r="R25" i="17"/>
  <c r="R27" i="17"/>
  <c r="R29" i="17"/>
  <c r="R9" i="17"/>
  <c r="P11" i="17"/>
  <c r="P13" i="17"/>
  <c r="P15" i="17"/>
  <c r="P17" i="17"/>
  <c r="P19" i="17"/>
  <c r="P21" i="17"/>
  <c r="P23" i="17"/>
  <c r="P25" i="17"/>
  <c r="P27" i="17"/>
  <c r="P29" i="17"/>
  <c r="P31" i="17"/>
  <c r="P9" i="17"/>
  <c r="B10" i="17"/>
  <c r="C10" i="17"/>
  <c r="E10" i="17"/>
  <c r="G10" i="17"/>
  <c r="H10" i="17"/>
  <c r="J10" i="17"/>
  <c r="B12" i="17"/>
  <c r="C12" i="17"/>
  <c r="E12" i="17"/>
  <c r="G12" i="17"/>
  <c r="H12" i="17"/>
  <c r="J12" i="17"/>
  <c r="B14" i="17"/>
  <c r="C14" i="17"/>
  <c r="E14" i="17"/>
  <c r="G14" i="17"/>
  <c r="H14" i="17"/>
  <c r="J14" i="17"/>
  <c r="I11" i="17"/>
  <c r="I13" i="17"/>
  <c r="I9" i="17"/>
  <c r="F11" i="17"/>
  <c r="F13" i="17"/>
  <c r="F9" i="17"/>
  <c r="D11" i="17"/>
  <c r="D13" i="17"/>
  <c r="D9" i="17"/>
  <c r="AA46" i="15"/>
  <c r="AH46" i="15"/>
  <c r="Z46" i="15"/>
  <c r="AA44" i="15"/>
  <c r="AH44" i="15"/>
  <c r="Z44" i="15"/>
  <c r="AA42" i="15"/>
  <c r="AC42" i="15"/>
  <c r="Z42" i="15"/>
  <c r="AA40" i="15"/>
  <c r="AC40" i="15"/>
  <c r="AH40" i="15"/>
  <c r="Z40" i="15"/>
  <c r="AA38" i="15"/>
  <c r="AH38" i="15"/>
  <c r="Z38" i="15"/>
  <c r="AA36" i="15"/>
  <c r="AH36" i="15"/>
  <c r="Z36" i="15"/>
  <c r="AA34" i="15"/>
  <c r="AC34" i="15"/>
  <c r="AE34" i="15"/>
  <c r="AF34" i="15"/>
  <c r="AH34" i="15"/>
  <c r="Z34" i="15"/>
  <c r="AA32" i="15"/>
  <c r="AE32" i="15"/>
  <c r="AH32" i="15"/>
  <c r="Z32" i="15"/>
  <c r="AA30" i="15"/>
  <c r="AC30" i="15"/>
  <c r="AE30" i="15"/>
  <c r="AH30" i="15"/>
  <c r="Z30" i="15"/>
  <c r="AA28" i="15"/>
  <c r="AE28" i="15"/>
  <c r="AH28" i="15"/>
  <c r="Z28" i="15"/>
  <c r="AA26" i="15"/>
  <c r="AE26" i="15"/>
  <c r="AH26" i="15"/>
  <c r="Z26" i="15"/>
  <c r="AA24" i="15"/>
  <c r="AH24" i="15"/>
  <c r="Z24" i="15"/>
  <c r="AA22" i="15"/>
  <c r="AC22" i="15"/>
  <c r="AE22" i="15"/>
  <c r="AF22" i="15"/>
  <c r="AH22" i="15"/>
  <c r="Z22" i="15"/>
  <c r="AA20" i="15"/>
  <c r="AC20" i="15"/>
  <c r="AE20" i="15"/>
  <c r="AF20" i="15"/>
  <c r="AH20" i="15"/>
  <c r="Z20" i="15"/>
  <c r="AA18" i="15"/>
  <c r="AC18" i="15"/>
  <c r="AE18" i="15"/>
  <c r="AF18" i="15"/>
  <c r="AH18" i="15"/>
  <c r="Z18" i="15"/>
  <c r="AA16" i="15"/>
  <c r="AC16" i="15"/>
  <c r="AE16" i="15"/>
  <c r="AH16" i="15"/>
  <c r="Z16" i="15"/>
  <c r="AA14" i="15"/>
  <c r="AC14" i="15"/>
  <c r="AE14" i="15"/>
  <c r="AF14" i="15"/>
  <c r="AH14" i="15"/>
  <c r="Z14" i="15"/>
  <c r="AA12" i="15"/>
  <c r="AC12" i="15"/>
  <c r="AE12" i="15"/>
  <c r="AF12" i="15"/>
  <c r="AH12" i="15"/>
  <c r="Z12" i="15"/>
  <c r="AA10" i="15"/>
  <c r="AC10" i="15"/>
  <c r="AE10" i="15"/>
  <c r="AF10" i="15"/>
  <c r="AH10" i="15"/>
  <c r="Z10" i="15"/>
  <c r="AG11" i="15"/>
  <c r="AG13" i="15"/>
  <c r="AG17" i="15"/>
  <c r="AG19" i="15"/>
  <c r="AG21" i="15"/>
  <c r="AG33" i="15"/>
  <c r="AG9" i="15"/>
  <c r="AD11" i="15"/>
  <c r="AD13" i="15"/>
  <c r="AD15" i="15"/>
  <c r="AD17" i="15"/>
  <c r="AD19" i="15"/>
  <c r="AD21" i="15"/>
  <c r="AD29" i="15"/>
  <c r="AD33" i="15"/>
  <c r="AD39" i="15"/>
  <c r="AD41" i="15"/>
  <c r="AD9" i="15"/>
  <c r="AB11" i="15"/>
  <c r="AB13" i="15"/>
  <c r="AB15" i="15"/>
  <c r="AB17" i="15"/>
  <c r="AB19" i="15"/>
  <c r="AB21" i="15"/>
  <c r="AB23" i="15"/>
  <c r="AB25" i="15"/>
  <c r="AB27" i="15"/>
  <c r="AB29" i="15"/>
  <c r="AB31" i="15"/>
  <c r="AB33" i="15"/>
  <c r="AB35" i="15"/>
  <c r="AB37" i="15"/>
  <c r="AB39" i="15"/>
  <c r="AB41" i="15"/>
  <c r="AB43" i="15"/>
  <c r="AB45" i="15"/>
  <c r="AB9" i="15"/>
  <c r="O30" i="15"/>
  <c r="Q30" i="15"/>
  <c r="V30" i="15"/>
  <c r="N30" i="15"/>
  <c r="O28" i="15"/>
  <c r="V28" i="15"/>
  <c r="N28" i="15"/>
  <c r="O26" i="15"/>
  <c r="V26" i="15"/>
  <c r="N26" i="15"/>
  <c r="O24" i="15"/>
  <c r="V24" i="15"/>
  <c r="N24" i="15"/>
  <c r="O22" i="15"/>
  <c r="S22" i="15"/>
  <c r="V22" i="15"/>
  <c r="N22" i="15"/>
  <c r="O20" i="15"/>
  <c r="S20" i="15"/>
  <c r="V20" i="15"/>
  <c r="N20" i="15"/>
  <c r="O18" i="15"/>
  <c r="S18" i="15"/>
  <c r="V18" i="15"/>
  <c r="N18" i="15"/>
  <c r="O16" i="15"/>
  <c r="Q16" i="15"/>
  <c r="S16" i="15"/>
  <c r="T16" i="15"/>
  <c r="V16" i="15"/>
  <c r="N16" i="15"/>
  <c r="O14" i="15"/>
  <c r="Q14" i="15"/>
  <c r="S14" i="15"/>
  <c r="T14" i="15"/>
  <c r="V14" i="15"/>
  <c r="N14" i="15"/>
  <c r="O12" i="15"/>
  <c r="Q12" i="15"/>
  <c r="S12" i="15"/>
  <c r="T12" i="15"/>
  <c r="V12" i="15"/>
  <c r="N12" i="15"/>
  <c r="O10" i="15"/>
  <c r="Q10" i="15"/>
  <c r="S10" i="15"/>
  <c r="T10" i="15"/>
  <c r="V10" i="15"/>
  <c r="N10" i="15"/>
  <c r="U11" i="15"/>
  <c r="U13" i="15"/>
  <c r="U15" i="15"/>
  <c r="U9" i="15"/>
  <c r="R11" i="15"/>
  <c r="R13" i="15"/>
  <c r="R15" i="15"/>
  <c r="R29" i="15"/>
  <c r="R9" i="15"/>
  <c r="P11" i="15"/>
  <c r="P13" i="15"/>
  <c r="P15" i="15"/>
  <c r="P17" i="15"/>
  <c r="P19" i="15"/>
  <c r="P21" i="15"/>
  <c r="P23" i="15"/>
  <c r="P25" i="15"/>
  <c r="P27" i="15"/>
  <c r="P29" i="15"/>
  <c r="P9" i="15"/>
  <c r="C14" i="15"/>
  <c r="J14" i="15"/>
  <c r="B14" i="15"/>
  <c r="C12" i="15"/>
  <c r="E12" i="15"/>
  <c r="G12" i="15"/>
  <c r="H12" i="15"/>
  <c r="J12" i="15"/>
  <c r="B12" i="15"/>
  <c r="C10" i="15"/>
  <c r="E10" i="15"/>
  <c r="G10" i="15"/>
  <c r="H10" i="15"/>
  <c r="J10" i="15"/>
  <c r="B10" i="15"/>
  <c r="D11" i="15"/>
  <c r="D9" i="15"/>
  <c r="D13" i="15"/>
  <c r="I11" i="15"/>
  <c r="I9" i="15"/>
  <c r="F11" i="15"/>
  <c r="F9" i="15"/>
  <c r="AA38" i="16"/>
  <c r="AE38" i="16"/>
  <c r="AH38" i="16"/>
  <c r="Z38" i="16"/>
  <c r="AA36" i="16"/>
  <c r="AH36" i="16"/>
  <c r="Z36" i="16"/>
  <c r="AA34" i="16"/>
  <c r="AH34" i="16"/>
  <c r="Z34" i="16"/>
  <c r="AA32" i="16"/>
  <c r="AC32" i="16"/>
  <c r="AH32" i="16"/>
  <c r="Z32" i="16"/>
  <c r="AA30" i="16"/>
  <c r="AE30" i="16"/>
  <c r="AH30" i="16"/>
  <c r="Z30" i="16"/>
  <c r="AA28" i="16"/>
  <c r="AC28" i="16"/>
  <c r="AE28" i="16"/>
  <c r="AF28" i="16"/>
  <c r="AH28" i="16"/>
  <c r="Z28" i="16"/>
  <c r="AA26" i="16"/>
  <c r="AC26" i="16"/>
  <c r="AE26" i="16"/>
  <c r="AH26" i="16"/>
  <c r="Z26" i="16"/>
  <c r="AA24" i="16"/>
  <c r="AC24" i="16"/>
  <c r="AE24" i="16"/>
  <c r="AF24" i="16"/>
  <c r="AH24" i="16"/>
  <c r="Z24" i="16"/>
  <c r="AA22" i="16"/>
  <c r="AC22" i="16"/>
  <c r="AE22" i="16"/>
  <c r="AF22" i="16"/>
  <c r="AH22" i="16"/>
  <c r="Z22" i="16"/>
  <c r="AA20" i="16"/>
  <c r="AE20" i="16"/>
  <c r="AH20" i="16"/>
  <c r="Z20" i="16"/>
  <c r="AA18" i="16"/>
  <c r="AC18" i="16"/>
  <c r="AE18" i="16"/>
  <c r="AF18" i="16"/>
  <c r="AH18" i="16"/>
  <c r="Z18" i="16"/>
  <c r="AA16" i="16"/>
  <c r="AC16" i="16"/>
  <c r="AE16" i="16"/>
  <c r="AF16" i="16"/>
  <c r="AH16" i="16"/>
  <c r="Z16" i="16"/>
  <c r="AA14" i="16"/>
  <c r="AC14" i="16"/>
  <c r="AE14" i="16"/>
  <c r="AH14" i="16"/>
  <c r="Z14" i="16"/>
  <c r="AA12" i="16"/>
  <c r="AC12" i="16"/>
  <c r="AE12" i="16"/>
  <c r="AF12" i="16"/>
  <c r="AH12" i="16"/>
  <c r="Z12" i="16"/>
  <c r="AA10" i="16"/>
  <c r="AC10" i="16"/>
  <c r="AE10" i="16"/>
  <c r="AF10" i="16"/>
  <c r="AH10" i="16"/>
  <c r="Z10" i="16"/>
  <c r="AG27" i="16"/>
  <c r="AG17" i="16"/>
  <c r="AG23" i="16"/>
  <c r="AG15" i="16"/>
  <c r="AG21" i="16"/>
  <c r="AG11" i="16"/>
  <c r="AG9" i="16"/>
  <c r="AD27" i="16"/>
  <c r="AD25" i="16"/>
  <c r="AD31" i="16"/>
  <c r="AD17" i="16"/>
  <c r="AD23" i="16"/>
  <c r="AD13" i="16"/>
  <c r="AD15" i="16"/>
  <c r="AD21" i="16"/>
  <c r="AD11" i="16"/>
  <c r="AD9" i="16"/>
  <c r="AB33" i="16"/>
  <c r="AB29" i="16"/>
  <c r="AB27" i="16"/>
  <c r="AB25" i="16"/>
  <c r="AB31" i="16"/>
  <c r="AB17" i="16"/>
  <c r="AB35" i="16"/>
  <c r="AB23" i="16"/>
  <c r="AB13" i="16"/>
  <c r="AB15" i="16"/>
  <c r="AB21" i="16"/>
  <c r="AB19" i="16"/>
  <c r="AB11" i="16"/>
  <c r="AB9" i="16"/>
  <c r="AB37" i="16"/>
  <c r="O30" i="16" l="1"/>
  <c r="V30" i="16"/>
  <c r="N30" i="16"/>
  <c r="O28" i="16"/>
  <c r="S28" i="16"/>
  <c r="V28" i="16"/>
  <c r="N28" i="16"/>
  <c r="O26" i="16"/>
  <c r="Q26" i="16"/>
  <c r="S26" i="16"/>
  <c r="V26" i="16"/>
  <c r="N26" i="16"/>
  <c r="O24" i="16"/>
  <c r="Q24" i="16"/>
  <c r="S24" i="16"/>
  <c r="T24" i="16"/>
  <c r="V24" i="16"/>
  <c r="N24" i="16"/>
  <c r="O22" i="16"/>
  <c r="Q22" i="16"/>
  <c r="S22" i="16"/>
  <c r="V22" i="16"/>
  <c r="N22" i="16"/>
  <c r="O20" i="16"/>
  <c r="Q20" i="16"/>
  <c r="S20" i="16"/>
  <c r="T20" i="16"/>
  <c r="V20" i="16"/>
  <c r="N20" i="16"/>
  <c r="O18" i="16"/>
  <c r="Q18" i="16"/>
  <c r="S18" i="16"/>
  <c r="V18" i="16"/>
  <c r="N18" i="16"/>
  <c r="O16" i="16"/>
  <c r="Q16" i="16"/>
  <c r="S16" i="16"/>
  <c r="V16" i="16"/>
  <c r="N16" i="16"/>
  <c r="O14" i="16"/>
  <c r="Q14" i="16"/>
  <c r="S14" i="16"/>
  <c r="T14" i="16"/>
  <c r="V14" i="16"/>
  <c r="N14" i="16"/>
  <c r="O12" i="16"/>
  <c r="Q12" i="16"/>
  <c r="S12" i="16"/>
  <c r="V12" i="16"/>
  <c r="N12" i="16"/>
  <c r="O10" i="16"/>
  <c r="Q10" i="16"/>
  <c r="S10" i="16"/>
  <c r="T10" i="16"/>
  <c r="V10" i="16"/>
  <c r="N10" i="16"/>
  <c r="U19" i="16"/>
  <c r="U23" i="16"/>
  <c r="U13" i="16"/>
  <c r="U9" i="16"/>
  <c r="R25" i="16"/>
  <c r="R15" i="16"/>
  <c r="R19" i="16"/>
  <c r="R21" i="16"/>
  <c r="R11" i="16"/>
  <c r="R23" i="16"/>
  <c r="R13" i="16"/>
  <c r="R9" i="16"/>
  <c r="R17" i="16"/>
  <c r="P25" i="16"/>
  <c r="P15" i="16"/>
  <c r="P27" i="16"/>
  <c r="P19" i="16"/>
  <c r="P29" i="16"/>
  <c r="P21" i="16"/>
  <c r="P11" i="16"/>
  <c r="P23" i="16"/>
  <c r="P13" i="16"/>
  <c r="P9" i="16"/>
  <c r="P17" i="16"/>
  <c r="I9" i="16"/>
  <c r="F9" i="16"/>
  <c r="D9" i="16"/>
  <c r="O30" i="18"/>
  <c r="V30" i="18"/>
  <c r="N30" i="18"/>
  <c r="O28" i="18"/>
  <c r="V28" i="18"/>
  <c r="N28" i="18"/>
  <c r="O26" i="18"/>
  <c r="Q26" i="18"/>
  <c r="V26" i="18"/>
  <c r="N26" i="18"/>
  <c r="O24" i="18"/>
  <c r="Q24" i="18"/>
  <c r="S24" i="18"/>
  <c r="T24" i="18"/>
  <c r="V24" i="18"/>
  <c r="N24" i="18"/>
  <c r="O22" i="18"/>
  <c r="Q22" i="18"/>
  <c r="S22" i="18"/>
  <c r="T22" i="18"/>
  <c r="V22" i="18"/>
  <c r="N22" i="18"/>
  <c r="O20" i="18"/>
  <c r="Q20" i="18"/>
  <c r="S20" i="18"/>
  <c r="T20" i="18"/>
  <c r="V20" i="18"/>
  <c r="N20" i="18"/>
  <c r="O18" i="18"/>
  <c r="Q18" i="18"/>
  <c r="S18" i="18"/>
  <c r="V18" i="18"/>
  <c r="N18" i="18"/>
  <c r="O16" i="18"/>
  <c r="Q16" i="18"/>
  <c r="S16" i="18"/>
  <c r="T16" i="18"/>
  <c r="V16" i="18"/>
  <c r="N16" i="18"/>
  <c r="O14" i="18"/>
  <c r="Q14" i="18"/>
  <c r="S14" i="18"/>
  <c r="T14" i="18"/>
  <c r="V14" i="18"/>
  <c r="N14" i="18"/>
  <c r="O12" i="18"/>
  <c r="Q12" i="18"/>
  <c r="S12" i="18"/>
  <c r="T12" i="18"/>
  <c r="V12" i="18"/>
  <c r="N12" i="18"/>
  <c r="O10" i="18"/>
  <c r="Q10" i="18"/>
  <c r="S10" i="18"/>
  <c r="T10" i="18"/>
  <c r="V10" i="18"/>
  <c r="N10" i="18"/>
  <c r="U11" i="18"/>
  <c r="U13" i="18"/>
  <c r="U15" i="18"/>
  <c r="U19" i="18"/>
  <c r="U21" i="18"/>
  <c r="U23" i="18"/>
  <c r="U9" i="18"/>
  <c r="R11" i="18"/>
  <c r="R13" i="18"/>
  <c r="R15" i="18"/>
  <c r="R17" i="18"/>
  <c r="R19" i="18"/>
  <c r="R21" i="18"/>
  <c r="R23" i="18"/>
  <c r="R25" i="18"/>
  <c r="R9" i="18"/>
  <c r="P11" i="18"/>
  <c r="P13" i="18"/>
  <c r="P15" i="18"/>
  <c r="P17" i="18"/>
  <c r="P19" i="18"/>
  <c r="P21" i="18"/>
  <c r="P23" i="18"/>
  <c r="P25" i="18"/>
  <c r="P27" i="18"/>
  <c r="P29" i="18"/>
  <c r="P9" i="18"/>
  <c r="C14" i="18"/>
  <c r="E14" i="18"/>
  <c r="G14" i="18"/>
  <c r="H14" i="18"/>
  <c r="J14" i="18"/>
  <c r="B14" i="18"/>
  <c r="C12" i="18"/>
  <c r="E12" i="18"/>
  <c r="G12" i="18"/>
  <c r="H12" i="18"/>
  <c r="J12" i="18"/>
  <c r="B12" i="18"/>
  <c r="C10" i="18"/>
  <c r="E10" i="18"/>
  <c r="G10" i="18"/>
  <c r="H10" i="18"/>
  <c r="J10" i="18"/>
  <c r="B10" i="18"/>
  <c r="I11" i="18"/>
  <c r="I13" i="18"/>
  <c r="I9" i="18"/>
  <c r="F11" i="18"/>
  <c r="F13" i="18"/>
  <c r="F9" i="18"/>
  <c r="D11" i="18"/>
  <c r="D13" i="18"/>
  <c r="D9" i="18"/>
  <c r="AA42" i="18"/>
  <c r="AC42" i="18"/>
  <c r="AE42" i="18"/>
  <c r="AH42" i="18"/>
  <c r="Z42" i="18"/>
  <c r="AA40" i="18"/>
  <c r="AC40" i="18"/>
  <c r="AE40" i="18"/>
  <c r="AH40" i="18"/>
  <c r="Z40" i="18"/>
  <c r="AA38" i="18"/>
  <c r="AC38" i="18"/>
  <c r="AE38" i="18"/>
  <c r="AH38" i="18"/>
  <c r="Z38" i="18"/>
  <c r="AA36" i="18"/>
  <c r="AC36" i="18"/>
  <c r="AE36" i="18"/>
  <c r="AF36" i="18"/>
  <c r="AH36" i="18"/>
  <c r="Z36" i="18"/>
  <c r="AA34" i="18"/>
  <c r="AC34" i="18"/>
  <c r="AE34" i="18"/>
  <c r="AH34" i="18"/>
  <c r="Z34" i="18"/>
  <c r="AA32" i="18"/>
  <c r="AC32" i="18"/>
  <c r="AE32" i="18"/>
  <c r="AF32" i="18"/>
  <c r="AH32" i="18"/>
  <c r="Z32" i="18"/>
  <c r="AA30" i="18"/>
  <c r="AC30" i="18"/>
  <c r="AE30" i="18"/>
  <c r="AF30" i="18"/>
  <c r="AH30" i="18"/>
  <c r="Z30" i="18"/>
  <c r="AA28" i="18"/>
  <c r="AC28" i="18"/>
  <c r="AE28" i="18"/>
  <c r="AH28" i="18"/>
  <c r="Z28" i="18"/>
  <c r="AA26" i="18"/>
  <c r="AC26" i="18"/>
  <c r="AE26" i="18"/>
  <c r="AH26" i="18"/>
  <c r="Z26" i="18"/>
  <c r="AA24" i="18"/>
  <c r="AC24" i="18"/>
  <c r="AE24" i="18"/>
  <c r="AF24" i="18"/>
  <c r="AH24" i="18"/>
  <c r="Z24" i="18"/>
  <c r="AA22" i="18"/>
  <c r="AC22" i="18"/>
  <c r="AE22" i="18"/>
  <c r="AH22" i="18"/>
  <c r="Z22" i="18"/>
  <c r="AA20" i="18"/>
  <c r="AC20" i="18"/>
  <c r="AE20" i="18"/>
  <c r="AF20" i="18"/>
  <c r="AH20" i="18"/>
  <c r="Z20" i="18"/>
  <c r="AA18" i="18"/>
  <c r="AC18" i="18"/>
  <c r="AE18" i="18"/>
  <c r="AF18" i="18"/>
  <c r="AH18" i="18"/>
  <c r="Z18" i="18"/>
  <c r="AA16" i="18"/>
  <c r="AC16" i="18"/>
  <c r="AE16" i="18"/>
  <c r="AF16" i="18"/>
  <c r="AH16" i="18"/>
  <c r="Z16" i="18"/>
  <c r="AA14" i="18"/>
  <c r="AC14" i="18"/>
  <c r="AE14" i="18"/>
  <c r="AF14" i="18"/>
  <c r="AH14" i="18"/>
  <c r="Z14" i="18"/>
  <c r="AA12" i="18"/>
  <c r="AC12" i="18"/>
  <c r="AE12" i="18"/>
  <c r="AF12" i="18"/>
  <c r="AH12" i="18"/>
  <c r="Z12" i="18"/>
  <c r="AA10" i="18"/>
  <c r="AC10" i="18"/>
  <c r="AE10" i="18"/>
  <c r="AF10" i="18"/>
  <c r="AH10" i="18"/>
  <c r="Z10" i="18"/>
  <c r="AG31" i="18"/>
  <c r="AG23" i="18"/>
  <c r="AG11" i="18"/>
  <c r="AG15" i="18"/>
  <c r="AG19" i="18"/>
  <c r="AG29" i="18"/>
  <c r="AG17" i="18"/>
  <c r="AG13" i="18"/>
  <c r="AG35" i="18"/>
  <c r="AG9" i="18"/>
  <c r="AD31" i="18"/>
  <c r="AD23" i="18"/>
  <c r="AD11" i="18"/>
  <c r="AD15" i="18"/>
  <c r="AD25" i="18"/>
  <c r="AD27" i="18"/>
  <c r="AD21" i="18"/>
  <c r="AD33" i="18"/>
  <c r="AD19" i="18"/>
  <c r="AD29" i="18"/>
  <c r="AD17" i="18"/>
  <c r="AD13" i="18"/>
  <c r="AD39" i="18"/>
  <c r="AD37" i="18"/>
  <c r="AD35" i="18"/>
  <c r="AD9" i="18"/>
  <c r="AD41" i="18"/>
  <c r="AB31" i="18"/>
  <c r="AB23" i="18"/>
  <c r="AB11" i="18"/>
  <c r="AB15" i="18"/>
  <c r="AB25" i="18"/>
  <c r="AB27" i="18"/>
  <c r="AB21" i="18"/>
  <c r="AB33" i="18"/>
  <c r="AB19" i="18"/>
  <c r="AB29" i="18"/>
  <c r="AB17" i="18"/>
  <c r="AB13" i="18"/>
  <c r="AB39" i="18"/>
  <c r="AB37" i="18"/>
  <c r="AB35" i="18"/>
  <c r="AB9" i="18"/>
  <c r="AB41" i="18"/>
  <c r="D9" i="20" l="1"/>
  <c r="F9" i="20"/>
  <c r="I9" i="20"/>
  <c r="B10" i="20"/>
  <c r="C10" i="20"/>
  <c r="E10" i="20"/>
  <c r="G10" i="20"/>
  <c r="H10" i="20"/>
  <c r="J10" i="20"/>
  <c r="D11" i="20"/>
  <c r="F11" i="20"/>
  <c r="I11" i="20"/>
  <c r="B12" i="20"/>
  <c r="C12" i="20"/>
  <c r="E12" i="20"/>
  <c r="G12" i="20"/>
  <c r="H12" i="20"/>
  <c r="J12" i="20"/>
  <c r="D13" i="20"/>
  <c r="F13" i="20"/>
  <c r="I13" i="20"/>
  <c r="B14" i="20"/>
  <c r="C14" i="20"/>
  <c r="E14" i="20"/>
  <c r="G14" i="20"/>
  <c r="H14" i="20"/>
  <c r="J14" i="20"/>
  <c r="D15" i="20"/>
  <c r="F15" i="20"/>
  <c r="I15" i="20"/>
  <c r="B16" i="20"/>
  <c r="C16" i="20"/>
  <c r="E16" i="20"/>
  <c r="G16" i="20"/>
  <c r="H16" i="20"/>
  <c r="AA54" i="20"/>
  <c r="AC54" i="20"/>
  <c r="AE54" i="20"/>
  <c r="AF54" i="20"/>
  <c r="AH54" i="20"/>
  <c r="Z54" i="20"/>
  <c r="AA52" i="20"/>
  <c r="AC52" i="20"/>
  <c r="AE52" i="20"/>
  <c r="AF52" i="20"/>
  <c r="AH52" i="20"/>
  <c r="Z52" i="20"/>
  <c r="AA50" i="20"/>
  <c r="AC50" i="20"/>
  <c r="AE50" i="20"/>
  <c r="AF50" i="20"/>
  <c r="AH50" i="20"/>
  <c r="Z50" i="20"/>
  <c r="AA48" i="20"/>
  <c r="AE48" i="20"/>
  <c r="AH48" i="20"/>
  <c r="Z48" i="20"/>
  <c r="AA46" i="20"/>
  <c r="AC46" i="20"/>
  <c r="AE46" i="20"/>
  <c r="AF46" i="20"/>
  <c r="AH46" i="20"/>
  <c r="Z46" i="20"/>
  <c r="AA44" i="20"/>
  <c r="AC44" i="20"/>
  <c r="AE44" i="20"/>
  <c r="AF44" i="20"/>
  <c r="AH44" i="20"/>
  <c r="Z44" i="20"/>
  <c r="AA42" i="20"/>
  <c r="AC42" i="20"/>
  <c r="AE42" i="20"/>
  <c r="AF42" i="20"/>
  <c r="AH42" i="20"/>
  <c r="Z42" i="20"/>
  <c r="AA40" i="20"/>
  <c r="AC40" i="20"/>
  <c r="AE40" i="20"/>
  <c r="AF40" i="20"/>
  <c r="AH40" i="20"/>
  <c r="Z40" i="20"/>
  <c r="AA38" i="20"/>
  <c r="AC38" i="20"/>
  <c r="AE38" i="20"/>
  <c r="AF38" i="20"/>
  <c r="AH38" i="20"/>
  <c r="Z38" i="20"/>
  <c r="AA36" i="20"/>
  <c r="AC36" i="20"/>
  <c r="AE36" i="20"/>
  <c r="AF36" i="20"/>
  <c r="AH36" i="20"/>
  <c r="Z36" i="20"/>
  <c r="AA34" i="20"/>
  <c r="AC34" i="20"/>
  <c r="AE34" i="20"/>
  <c r="AF34" i="20"/>
  <c r="AH34" i="20"/>
  <c r="Z34" i="20"/>
  <c r="AA32" i="20"/>
  <c r="AC32" i="20"/>
  <c r="AH32" i="20"/>
  <c r="Z32" i="20"/>
  <c r="AA30" i="20"/>
  <c r="AC30" i="20"/>
  <c r="AE30" i="20"/>
  <c r="AF30" i="20"/>
  <c r="AH30" i="20"/>
  <c r="Z30" i="20"/>
  <c r="AA28" i="20"/>
  <c r="AC28" i="20"/>
  <c r="AE28" i="20"/>
  <c r="AF28" i="20"/>
  <c r="AH28" i="20"/>
  <c r="Z28" i="20"/>
  <c r="AA26" i="20"/>
  <c r="AC26" i="20"/>
  <c r="AE26" i="20"/>
  <c r="AF26" i="20"/>
  <c r="AH26" i="20"/>
  <c r="Z26" i="20"/>
  <c r="AA24" i="20"/>
  <c r="AC24" i="20"/>
  <c r="AE24" i="20"/>
  <c r="AF24" i="20"/>
  <c r="AH24" i="20"/>
  <c r="Z24" i="20"/>
  <c r="AA22" i="20"/>
  <c r="AC22" i="20"/>
  <c r="AE22" i="20"/>
  <c r="AF22" i="20"/>
  <c r="AH22" i="20"/>
  <c r="Z22" i="20"/>
  <c r="AA20" i="20"/>
  <c r="AC20" i="20"/>
  <c r="AE20" i="20"/>
  <c r="AF20" i="20"/>
  <c r="AH20" i="20"/>
  <c r="Z20" i="20"/>
  <c r="AA18" i="20"/>
  <c r="AC18" i="20"/>
  <c r="AE18" i="20"/>
  <c r="AF18" i="20"/>
  <c r="AH18" i="20"/>
  <c r="Z18" i="20"/>
  <c r="AA16" i="20"/>
  <c r="AC16" i="20"/>
  <c r="AE16" i="20"/>
  <c r="AF16" i="20"/>
  <c r="AH16" i="20"/>
  <c r="Z16" i="20"/>
  <c r="AA14" i="20"/>
  <c r="AC14" i="20"/>
  <c r="AE14" i="20"/>
  <c r="AF14" i="20"/>
  <c r="AH14" i="20"/>
  <c r="Z14" i="20"/>
  <c r="AA12" i="20"/>
  <c r="AC12" i="20"/>
  <c r="AE12" i="20"/>
  <c r="AF12" i="20"/>
  <c r="AH12" i="20"/>
  <c r="Z12" i="20"/>
  <c r="AA10" i="20"/>
  <c r="AC10" i="20"/>
  <c r="AE10" i="20"/>
  <c r="AF10" i="20"/>
  <c r="AH10" i="20"/>
  <c r="Z10" i="20"/>
  <c r="AB11" i="20"/>
  <c r="AB13" i="20"/>
  <c r="AB15" i="20"/>
  <c r="AB17" i="20"/>
  <c r="AB19" i="20"/>
  <c r="AB21" i="20"/>
  <c r="AB23" i="20"/>
  <c r="AB25" i="20"/>
  <c r="AB27" i="20"/>
  <c r="AB29" i="20"/>
  <c r="AB31" i="20"/>
  <c r="AB33" i="20"/>
  <c r="AB35" i="20"/>
  <c r="AB37" i="20"/>
  <c r="AB39" i="20"/>
  <c r="AB41" i="20"/>
  <c r="AB43" i="20"/>
  <c r="AB45" i="20"/>
  <c r="AB47" i="20"/>
  <c r="AB49" i="20"/>
  <c r="AB51" i="20"/>
  <c r="AB53" i="20"/>
  <c r="AB9" i="20"/>
  <c r="AG23" i="20"/>
  <c r="AG41" i="20"/>
  <c r="AG25" i="20"/>
  <c r="AG53" i="20"/>
  <c r="AG17" i="20"/>
  <c r="AG29" i="20"/>
  <c r="AG15" i="20"/>
  <c r="AG21" i="20"/>
  <c r="AG51" i="20"/>
  <c r="AG13" i="20"/>
  <c r="AG45" i="20"/>
  <c r="AG11" i="20"/>
  <c r="AG35" i="20"/>
  <c r="AG27" i="20"/>
  <c r="AG33" i="20"/>
  <c r="AG43" i="20"/>
  <c r="AG37" i="20"/>
  <c r="AG39" i="20"/>
  <c r="AG19" i="20"/>
  <c r="AG9" i="20"/>
  <c r="AG49" i="20"/>
  <c r="AD23" i="20"/>
  <c r="AD41" i="20"/>
  <c r="AD25" i="20"/>
  <c r="AD53" i="20"/>
  <c r="AD17" i="20"/>
  <c r="AD29" i="20"/>
  <c r="AD15" i="20"/>
  <c r="AD21" i="20"/>
  <c r="AD51" i="20"/>
  <c r="AD13" i="20"/>
  <c r="AD45" i="20"/>
  <c r="AD11" i="20"/>
  <c r="AD35" i="20"/>
  <c r="AD27" i="20"/>
  <c r="AD33" i="20"/>
  <c r="AD43" i="20"/>
  <c r="AD37" i="20"/>
  <c r="AD39" i="20"/>
  <c r="AD19" i="20"/>
  <c r="AD31" i="20"/>
  <c r="AD9" i="20"/>
  <c r="AD49" i="20"/>
  <c r="P11" i="20"/>
  <c r="P13" i="20"/>
  <c r="P15" i="20"/>
  <c r="P17" i="20"/>
  <c r="P19" i="20"/>
  <c r="P21" i="20"/>
  <c r="P23" i="20"/>
  <c r="P25" i="20"/>
  <c r="P27" i="20"/>
  <c r="P29" i="20"/>
  <c r="P31" i="20"/>
  <c r="P9" i="20"/>
  <c r="O32" i="20"/>
  <c r="N32" i="20"/>
  <c r="O30" i="20"/>
  <c r="Q30" i="20"/>
  <c r="S30" i="20"/>
  <c r="T30" i="20"/>
  <c r="N30" i="20"/>
  <c r="O28" i="20"/>
  <c r="N28" i="20"/>
  <c r="O26" i="20"/>
  <c r="Q26" i="20"/>
  <c r="S26" i="20"/>
  <c r="T26" i="20"/>
  <c r="N26" i="20"/>
  <c r="O24" i="20"/>
  <c r="Q24" i="20"/>
  <c r="S24" i="20"/>
  <c r="T24" i="20"/>
  <c r="N24" i="20"/>
  <c r="O22" i="20"/>
  <c r="Q22" i="20"/>
  <c r="S22" i="20"/>
  <c r="T22" i="20"/>
  <c r="N22" i="20"/>
  <c r="O20" i="20"/>
  <c r="Q20" i="20"/>
  <c r="S20" i="20"/>
  <c r="N20" i="20"/>
  <c r="O18" i="20"/>
  <c r="Q18" i="20"/>
  <c r="S18" i="20"/>
  <c r="T18" i="20"/>
  <c r="N18" i="20"/>
  <c r="O16" i="20"/>
  <c r="Q16" i="20"/>
  <c r="S16" i="20"/>
  <c r="T16" i="20"/>
  <c r="N16" i="20"/>
  <c r="O14" i="20"/>
  <c r="Q14" i="20"/>
  <c r="S14" i="20"/>
  <c r="T14" i="20"/>
  <c r="N14" i="20"/>
  <c r="O12" i="20"/>
  <c r="Q12" i="20"/>
  <c r="S12" i="20"/>
  <c r="T12" i="20"/>
  <c r="N12" i="20"/>
  <c r="O10" i="20"/>
  <c r="Q10" i="20"/>
  <c r="S10" i="20"/>
  <c r="T10" i="20"/>
  <c r="N10" i="20"/>
  <c r="U25" i="20"/>
  <c r="U13" i="20"/>
  <c r="U17" i="20"/>
  <c r="U21" i="20"/>
  <c r="U11" i="20"/>
  <c r="U29" i="20"/>
  <c r="U15" i="20"/>
  <c r="U9" i="20"/>
  <c r="U23" i="20"/>
  <c r="R25" i="20"/>
  <c r="R13" i="20"/>
  <c r="R17" i="20"/>
  <c r="R21" i="20"/>
  <c r="R19" i="20"/>
  <c r="R11" i="20"/>
  <c r="R29" i="20"/>
  <c r="R15" i="20"/>
  <c r="R9" i="20"/>
  <c r="R23" i="20"/>
  <c r="H42" i="5"/>
  <c r="F42" i="5"/>
  <c r="D42" i="5"/>
  <c r="G41" i="5"/>
  <c r="E41" i="5"/>
  <c r="H40" i="5"/>
  <c r="F40" i="5"/>
  <c r="D40" i="5"/>
  <c r="G39" i="5"/>
  <c r="E39" i="5"/>
  <c r="H38" i="5"/>
  <c r="F38" i="5"/>
  <c r="D38" i="5"/>
  <c r="G37" i="5"/>
  <c r="E37" i="5"/>
  <c r="H36" i="5"/>
  <c r="F36" i="5"/>
  <c r="D36" i="5"/>
  <c r="G35" i="5"/>
  <c r="E35" i="5"/>
  <c r="H34" i="5"/>
  <c r="F34" i="5"/>
  <c r="D34" i="5"/>
  <c r="G33" i="5"/>
  <c r="E33" i="5"/>
  <c r="H32" i="5"/>
  <c r="F32" i="5"/>
  <c r="D32" i="5"/>
  <c r="G31" i="5"/>
  <c r="E31" i="5"/>
  <c r="H30" i="5"/>
  <c r="F30" i="5"/>
  <c r="D30" i="5"/>
  <c r="G29" i="5"/>
  <c r="E29" i="5"/>
  <c r="H28" i="5"/>
  <c r="F28" i="5"/>
  <c r="D28" i="5"/>
  <c r="G27" i="5"/>
  <c r="E27" i="5"/>
  <c r="H26" i="5"/>
  <c r="F26" i="5"/>
  <c r="D26" i="5"/>
  <c r="G25" i="5"/>
  <c r="E25" i="5"/>
  <c r="H24" i="5"/>
  <c r="F24" i="5"/>
  <c r="D24" i="5"/>
  <c r="G23" i="5"/>
  <c r="E23" i="5"/>
  <c r="H22" i="5"/>
  <c r="F22" i="5"/>
  <c r="D22" i="5"/>
  <c r="G21" i="5"/>
  <c r="E21" i="5"/>
  <c r="H20" i="5"/>
  <c r="F20" i="5"/>
  <c r="D20" i="5"/>
  <c r="G19" i="5"/>
  <c r="E19" i="5"/>
  <c r="H18" i="5"/>
  <c r="F18" i="5"/>
  <c r="D18" i="5"/>
  <c r="G17" i="5"/>
  <c r="E17" i="5"/>
  <c r="H16" i="5"/>
  <c r="F16" i="5"/>
  <c r="D16" i="5"/>
  <c r="G15" i="5"/>
  <c r="E15" i="5"/>
  <c r="H14" i="5"/>
  <c r="F14" i="5"/>
  <c r="D14" i="5"/>
  <c r="G13" i="5"/>
  <c r="E13" i="5"/>
  <c r="H12" i="5"/>
  <c r="F12" i="5"/>
  <c r="D12" i="5"/>
  <c r="G11" i="5"/>
  <c r="E11" i="5"/>
  <c r="H10" i="5"/>
  <c r="F10" i="5"/>
  <c r="D10" i="5"/>
  <c r="G9" i="5"/>
  <c r="E9" i="5"/>
  <c r="H8" i="5"/>
  <c r="F8" i="5"/>
  <c r="D8" i="5"/>
  <c r="G7" i="5"/>
  <c r="E7" i="5"/>
  <c r="C46" i="4"/>
  <c r="C44" i="4"/>
  <c r="C42" i="4"/>
  <c r="H40" i="4"/>
  <c r="D40" i="4"/>
  <c r="C40" i="4"/>
  <c r="E39" i="4"/>
  <c r="H38" i="4"/>
  <c r="D38" i="4"/>
  <c r="C38" i="4"/>
  <c r="E37" i="4"/>
  <c r="H36" i="4"/>
  <c r="D36" i="4"/>
  <c r="C36" i="4"/>
  <c r="E35" i="4"/>
  <c r="H34" i="4"/>
  <c r="D34" i="4"/>
  <c r="C34" i="4"/>
  <c r="E33" i="4"/>
  <c r="H32" i="4"/>
  <c r="D32" i="4"/>
  <c r="C32" i="4"/>
  <c r="E31" i="4"/>
  <c r="H30" i="4"/>
  <c r="D30" i="4"/>
  <c r="C30" i="4"/>
  <c r="E29" i="4"/>
  <c r="H28" i="4"/>
  <c r="F28" i="4"/>
  <c r="D28" i="4"/>
  <c r="C28" i="4"/>
  <c r="G27" i="4"/>
  <c r="E27" i="4"/>
  <c r="H26" i="4"/>
  <c r="F26" i="4"/>
  <c r="D26" i="4"/>
  <c r="C26" i="4"/>
  <c r="G25" i="4"/>
  <c r="E25" i="4"/>
  <c r="H24" i="4"/>
  <c r="F24" i="4"/>
  <c r="D24" i="4"/>
  <c r="C24" i="4"/>
  <c r="G23" i="4"/>
  <c r="E23" i="4"/>
  <c r="H22" i="4"/>
  <c r="F22" i="4"/>
  <c r="D22" i="4"/>
  <c r="C22" i="4"/>
  <c r="G21" i="4"/>
  <c r="E21" i="4"/>
  <c r="H20" i="4"/>
  <c r="F20" i="4"/>
  <c r="D20" i="4"/>
  <c r="C20" i="4"/>
  <c r="G19" i="4"/>
  <c r="E19" i="4"/>
  <c r="H18" i="4"/>
  <c r="F18" i="4"/>
  <c r="D18" i="4"/>
  <c r="C18" i="4"/>
  <c r="G17" i="4"/>
  <c r="E17" i="4"/>
  <c r="H16" i="4"/>
  <c r="F16" i="4"/>
  <c r="D16" i="4"/>
  <c r="C16" i="4"/>
  <c r="G15" i="4"/>
  <c r="E15" i="4"/>
  <c r="H14" i="4"/>
  <c r="F14" i="4"/>
  <c r="D14" i="4"/>
  <c r="C14" i="4"/>
  <c r="G13" i="4"/>
  <c r="E13" i="4"/>
  <c r="H12" i="4"/>
  <c r="F12" i="4"/>
  <c r="D12" i="4"/>
  <c r="C12" i="4"/>
  <c r="G11" i="4"/>
  <c r="E11" i="4"/>
  <c r="H10" i="4"/>
  <c r="F10" i="4"/>
  <c r="D10" i="4"/>
  <c r="C10" i="4"/>
  <c r="G9" i="4"/>
  <c r="E9" i="4"/>
  <c r="H8" i="4"/>
  <c r="F8" i="4"/>
  <c r="D8" i="4"/>
  <c r="C8" i="4"/>
  <c r="G7" i="4"/>
  <c r="E7" i="4"/>
  <c r="F14" i="3"/>
  <c r="D14" i="3"/>
  <c r="C14" i="3"/>
  <c r="G13" i="3"/>
  <c r="E13" i="3"/>
  <c r="H12" i="3"/>
  <c r="F12" i="3"/>
  <c r="D12" i="3"/>
  <c r="C12" i="3"/>
  <c r="G11" i="3"/>
  <c r="E11" i="3"/>
  <c r="H10" i="3"/>
  <c r="F10" i="3"/>
  <c r="D10" i="3"/>
  <c r="C10" i="3"/>
  <c r="G9" i="3"/>
  <c r="E9" i="3"/>
  <c r="H8" i="3"/>
  <c r="F8" i="3"/>
  <c r="D8" i="3"/>
  <c r="C8" i="3"/>
  <c r="G7" i="3"/>
  <c r="E7" i="3"/>
  <c r="AH40" i="1" l="1"/>
  <c r="AA40" i="1"/>
  <c r="Z40" i="1"/>
  <c r="AB39" i="1"/>
  <c r="AH38" i="1"/>
  <c r="AE38" i="1"/>
  <c r="AA38" i="1"/>
  <c r="Z38" i="1"/>
  <c r="AB37" i="1"/>
  <c r="AH36" i="1"/>
  <c r="AC36" i="1"/>
  <c r="AA36" i="1"/>
  <c r="Z36" i="1"/>
  <c r="AD35" i="1"/>
  <c r="AB35" i="1"/>
  <c r="AH34" i="1"/>
  <c r="AE34" i="1"/>
  <c r="AA34" i="1"/>
  <c r="Z34" i="1"/>
  <c r="AB33" i="1"/>
  <c r="AH32" i="1"/>
  <c r="AE32" i="1"/>
  <c r="AC32" i="1"/>
  <c r="AA32" i="1"/>
  <c r="Z32" i="1"/>
  <c r="AD31" i="1"/>
  <c r="AB31" i="1"/>
  <c r="AH30" i="1"/>
  <c r="AE30" i="1"/>
  <c r="AC30" i="1"/>
  <c r="AA30" i="1"/>
  <c r="Z30" i="1"/>
  <c r="AD29" i="1"/>
  <c r="AB29" i="1"/>
  <c r="AH28" i="1"/>
  <c r="AE28" i="1"/>
  <c r="AC28" i="1"/>
  <c r="AA28" i="1"/>
  <c r="Z28" i="1"/>
  <c r="AD27" i="1"/>
  <c r="AB27" i="1"/>
  <c r="AH26" i="1"/>
  <c r="AF26" i="1"/>
  <c r="AE26" i="1"/>
  <c r="AC26" i="1"/>
  <c r="AA26" i="1"/>
  <c r="Z26" i="1"/>
  <c r="AG25" i="1"/>
  <c r="AD25" i="1"/>
  <c r="AB25" i="1"/>
  <c r="AH24" i="1"/>
  <c r="AF24" i="1"/>
  <c r="AE24" i="1"/>
  <c r="AC24" i="1"/>
  <c r="AA24" i="1"/>
  <c r="Z24" i="1"/>
  <c r="AG23" i="1"/>
  <c r="AD23" i="1"/>
  <c r="AB23" i="1"/>
  <c r="AH22" i="1"/>
  <c r="AF22" i="1"/>
  <c r="AE22" i="1"/>
  <c r="AC22" i="1"/>
  <c r="AA22" i="1"/>
  <c r="Z22" i="1"/>
  <c r="AG21" i="1"/>
  <c r="AD21" i="1"/>
  <c r="AB21" i="1"/>
  <c r="AH20" i="1"/>
  <c r="AF20" i="1"/>
  <c r="AE20" i="1"/>
  <c r="AC20" i="1"/>
  <c r="AA20" i="1"/>
  <c r="Z20" i="1"/>
  <c r="AG19" i="1"/>
  <c r="AD19" i="1"/>
  <c r="AB19" i="1"/>
  <c r="AH18" i="1"/>
  <c r="AF18" i="1"/>
  <c r="AE18" i="1"/>
  <c r="AC18" i="1"/>
  <c r="AA18" i="1"/>
  <c r="Z18" i="1"/>
  <c r="AG17" i="1"/>
  <c r="AD17" i="1"/>
  <c r="AB17" i="1"/>
  <c r="AH16" i="1"/>
  <c r="AF16" i="1"/>
  <c r="AE16" i="1"/>
  <c r="AC16" i="1"/>
  <c r="AA16" i="1"/>
  <c r="Z16" i="1"/>
  <c r="AG15" i="1"/>
  <c r="AD15" i="1"/>
  <c r="AB15" i="1"/>
  <c r="AH14" i="1"/>
  <c r="AF14" i="1"/>
  <c r="AE14" i="1"/>
  <c r="AC14" i="1"/>
  <c r="AA14" i="1"/>
  <c r="Z14" i="1"/>
  <c r="AG13" i="1"/>
  <c r="AD13" i="1"/>
  <c r="AB13" i="1"/>
  <c r="AH12" i="1"/>
  <c r="AE12" i="1"/>
  <c r="AC12" i="1"/>
  <c r="AA12" i="1"/>
  <c r="Z12" i="1"/>
  <c r="AD11" i="1"/>
  <c r="AB11" i="1"/>
  <c r="AH10" i="1"/>
  <c r="AF10" i="1"/>
  <c r="AE10" i="1"/>
  <c r="AC10" i="1"/>
  <c r="AA10" i="1"/>
  <c r="Z10" i="1"/>
  <c r="AG9" i="1"/>
  <c r="AD9" i="1"/>
  <c r="AB9" i="1"/>
  <c r="V34" i="1"/>
  <c r="O34" i="1"/>
  <c r="N34" i="1"/>
  <c r="P33" i="1"/>
  <c r="V32" i="1"/>
  <c r="O32" i="1"/>
  <c r="N32" i="1"/>
  <c r="P31" i="1"/>
  <c r="V30" i="1"/>
  <c r="O30" i="1"/>
  <c r="N30" i="1"/>
  <c r="P29" i="1"/>
  <c r="V28" i="1"/>
  <c r="S28" i="1"/>
  <c r="O28" i="1"/>
  <c r="N28" i="1"/>
  <c r="P27" i="1"/>
  <c r="V26" i="1"/>
  <c r="T26" i="1"/>
  <c r="S26" i="1"/>
  <c r="Q26" i="1"/>
  <c r="O26" i="1"/>
  <c r="N26" i="1"/>
  <c r="U25" i="1"/>
  <c r="R25" i="1"/>
  <c r="P25" i="1"/>
  <c r="V24" i="1"/>
  <c r="S24" i="1"/>
  <c r="O24" i="1"/>
  <c r="N24" i="1"/>
  <c r="P23" i="1"/>
  <c r="V22" i="1"/>
  <c r="T22" i="1"/>
  <c r="S22" i="1"/>
  <c r="Q22" i="1"/>
  <c r="O22" i="1"/>
  <c r="N22" i="1"/>
  <c r="U21" i="1"/>
  <c r="R21" i="1"/>
  <c r="P21" i="1"/>
  <c r="V20" i="1"/>
  <c r="S20" i="1"/>
  <c r="Q20" i="1"/>
  <c r="O20" i="1"/>
  <c r="N20" i="1"/>
  <c r="R19" i="1"/>
  <c r="P19" i="1"/>
  <c r="V18" i="1"/>
  <c r="S18" i="1"/>
  <c r="Q18" i="1"/>
  <c r="O18" i="1"/>
  <c r="N18" i="1"/>
  <c r="R17" i="1"/>
  <c r="P17" i="1"/>
  <c r="V16" i="1"/>
  <c r="T16" i="1"/>
  <c r="S16" i="1"/>
  <c r="Q16" i="1"/>
  <c r="O16" i="1"/>
  <c r="N16" i="1"/>
  <c r="U15" i="1"/>
  <c r="R15" i="1"/>
  <c r="P15" i="1"/>
  <c r="V14" i="1"/>
  <c r="S14" i="1"/>
  <c r="Q14" i="1"/>
  <c r="O14" i="1"/>
  <c r="N14" i="1"/>
  <c r="R13" i="1"/>
  <c r="P13" i="1"/>
  <c r="V12" i="1"/>
  <c r="T12" i="1"/>
  <c r="S12" i="1"/>
  <c r="Q12" i="1"/>
  <c r="O12" i="1"/>
  <c r="N12" i="1"/>
  <c r="U11" i="1"/>
  <c r="R11" i="1"/>
  <c r="P11" i="1"/>
  <c r="V10" i="1"/>
  <c r="T10" i="1"/>
  <c r="S10" i="1"/>
  <c r="Q10" i="1"/>
  <c r="O10" i="1"/>
  <c r="N10" i="1"/>
  <c r="U9" i="1"/>
  <c r="R9" i="1"/>
  <c r="P9" i="1"/>
  <c r="J14" i="1"/>
  <c r="G14" i="1"/>
  <c r="C14" i="1"/>
  <c r="B14" i="1"/>
  <c r="D13" i="1"/>
  <c r="J12" i="1"/>
  <c r="H12" i="1"/>
  <c r="G12" i="1"/>
  <c r="E12" i="1"/>
  <c r="C12" i="1"/>
  <c r="B12" i="1"/>
  <c r="I11" i="1"/>
  <c r="F11" i="1"/>
  <c r="D11" i="1"/>
  <c r="J10" i="1"/>
  <c r="H10" i="1"/>
  <c r="G10" i="1"/>
  <c r="E10" i="1"/>
  <c r="C10" i="1"/>
  <c r="B10" i="1"/>
  <c r="I9" i="1"/>
  <c r="F9" i="1"/>
  <c r="D9" i="1"/>
</calcChain>
</file>

<file path=xl/sharedStrings.xml><?xml version="1.0" encoding="utf-8"?>
<sst xmlns="http://schemas.openxmlformats.org/spreadsheetml/2006/main" count="1969" uniqueCount="479">
  <si>
    <t>병원</t>
  </si>
  <si>
    <t>의원</t>
  </si>
  <si>
    <t>종합병원</t>
  </si>
  <si>
    <t>전체</t>
    <phoneticPr fontId="2" type="noConversion"/>
  </si>
  <si>
    <t>가정의학과</t>
  </si>
  <si>
    <t>기타/해당없음 또는 전체</t>
  </si>
  <si>
    <t>내과</t>
  </si>
  <si>
    <t>마취통증의학과</t>
  </si>
  <si>
    <t>비뇨의학과</t>
  </si>
  <si>
    <t>성형외과</t>
  </si>
  <si>
    <t>소아청소년과</t>
  </si>
  <si>
    <t>신경과</t>
  </si>
  <si>
    <t>신경외과</t>
  </si>
  <si>
    <t>심장혈관흉부외과</t>
  </si>
  <si>
    <t>외과</t>
  </si>
  <si>
    <t>안과</t>
  </si>
  <si>
    <t>이비인후과</t>
  </si>
  <si>
    <t>재활의학과</t>
  </si>
  <si>
    <t>정신건강의학과</t>
  </si>
  <si>
    <t>정형외과</t>
  </si>
  <si>
    <t>진단방사선과,영상의학과</t>
  </si>
  <si>
    <t>피부과</t>
  </si>
  <si>
    <t>강원</t>
  </si>
  <si>
    <t>경기</t>
  </si>
  <si>
    <t>경남</t>
  </si>
  <si>
    <t>경북</t>
  </si>
  <si>
    <t>광주</t>
  </si>
  <si>
    <t>대구</t>
  </si>
  <si>
    <t>대전</t>
  </si>
  <si>
    <t>부산</t>
  </si>
  <si>
    <t>서울</t>
  </si>
  <si>
    <t>세종</t>
  </si>
  <si>
    <t>울산</t>
  </si>
  <si>
    <t>인천</t>
  </si>
  <si>
    <t>전남</t>
  </si>
  <si>
    <t>전북</t>
  </si>
  <si>
    <t>제주</t>
  </si>
  <si>
    <t>충남</t>
  </si>
  <si>
    <t>충북</t>
  </si>
  <si>
    <t>고창군</t>
  </si>
  <si>
    <t>군산시</t>
  </si>
  <si>
    <t>김제시</t>
  </si>
  <si>
    <t>남원시</t>
  </si>
  <si>
    <t>무주군</t>
  </si>
  <si>
    <t>부안군</t>
  </si>
  <si>
    <t>순창군</t>
  </si>
  <si>
    <t>완주군</t>
  </si>
  <si>
    <t>익산시</t>
  </si>
  <si>
    <t>임실군</t>
  </si>
  <si>
    <t>장수군</t>
  </si>
  <si>
    <t>전주덕진구</t>
  </si>
  <si>
    <t>전주완산구</t>
  </si>
  <si>
    <t>정읍시</t>
  </si>
  <si>
    <t>진안군</t>
  </si>
  <si>
    <t>[붙임2] 청구기관 분포현황</t>
    <phoneticPr fontId="2" type="noConversion"/>
  </si>
  <si>
    <t xml:space="preserve"> □ 산출기준 및 지표별 정의</t>
    <phoneticPr fontId="2" type="noConversion"/>
  </si>
  <si>
    <t xml:space="preserve"> 1. 산출기준</t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</si>
  <si>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(시도 및 진료과목 구분)</t>
    </r>
    <r>
      <rPr>
        <sz val="11"/>
        <rFont val="맑은 고딕"/>
        <family val="3"/>
        <charset val="129"/>
        <scheme val="minor"/>
      </rPr>
      <t xml:space="preserve"> 요양기관 소재지 및 표시과목 기준</t>
    </r>
    <phoneticPr fontId="2" type="noConversion"/>
  </si>
  <si>
    <t xml:space="preserve">       *요양기관 개폐업 등에 따른 소재지 및 표시과목 변경 있음</t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</si>
  <si>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(통계표의 "-")</t>
    </r>
    <r>
      <rPr>
        <sz val="11"/>
        <rFont val="맑은 고딕"/>
        <family val="3"/>
        <charset val="129"/>
        <scheme val="minor"/>
      </rPr>
      <t xml:space="preserve"> 해당숫자 없음을 의미</t>
    </r>
    <phoneticPr fontId="2" type="noConversion"/>
  </si>
  <si>
    <t xml:space="preserve"> 2. 지표별 정의</t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</si>
  <si>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(사전예방활동 대상기관)</t>
    </r>
    <r>
      <rPr>
        <sz val="11"/>
        <rFont val="맑은 고딕"/>
        <family val="3"/>
        <charset val="129"/>
        <scheme val="minor"/>
      </rPr>
      <t>: 지난 1년간('23년 7월 ~ '24년 6월) 타 진료내역 없이 '기본단순 물리치료'만 실시 후 AA222 산정비율 0% 기관</t>
    </r>
    <phoneticPr fontId="2" type="noConversion"/>
  </si>
  <si>
    <t xml:space="preserve">       * AA222 산정비율 = AA222 산정 건수 ÷  재진진찰료와 기본·단순 물리치료 실시 건수 × 100</t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</si>
  <si>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(분석기관)</t>
    </r>
    <r>
      <rPr>
        <sz val="11"/>
        <rFont val="맑은 고딕"/>
        <family val="3"/>
        <charset val="129"/>
        <scheme val="minor"/>
      </rPr>
      <t>: 대상기관 중</t>
    </r>
    <r>
      <rPr>
        <sz val="11"/>
        <color theme="1"/>
        <rFont val="맑은 고딕"/>
        <family val="3"/>
        <charset val="129"/>
        <scheme val="minor"/>
      </rPr>
      <t xml:space="preserve"> "1.산출기준(분석기준)"으로 "기본단순</t>
    </r>
    <r>
      <rPr>
        <sz val="11"/>
        <rFont val="맑은 고딕"/>
        <family val="3"/>
        <charset val="129"/>
        <scheme val="minor"/>
      </rPr>
      <t xml:space="preserve"> 물리치료" 청구명세서 접수기관</t>
    </r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</si>
  <si>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(청구기관)</t>
    </r>
    <r>
      <rPr>
        <sz val="11"/>
        <rFont val="맑은 고딕"/>
        <family val="3"/>
        <charset val="129"/>
        <scheme val="minor"/>
      </rPr>
      <t>: 대상기관 중 분석기간 동안 AA222 청구가 확인된 기관</t>
    </r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</si>
  <si>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ajor"/>
      </rPr>
      <t>(주의기관</t>
    </r>
    <r>
      <rPr>
        <sz val="11"/>
        <rFont val="맑은 고딕"/>
        <family val="3"/>
        <charset val="129"/>
        <scheme val="major"/>
      </rPr>
      <t>) 장기내원*건의 1년간 발생개월 수 총합이 평균이상 기관</t>
    </r>
    <phoneticPr fontId="2" type="noConversion"/>
  </si>
  <si>
    <t xml:space="preserve">       * (장기내원) 타 진료내역 없이 기본단순 물리치료만 실시 건이 월 12회 이상건</t>
    <phoneticPr fontId="2" type="noConversion"/>
  </si>
  <si>
    <t xml:space="preserve"> * 예) A수진자가 '24년 5월~'24년 7월까지(3개월간) 매월 12회 이상 기본단순 물리치료만을 실시한 후 재진진찰료를 산정한 경우,  
        연간 장기내원건의 1년간 발생 개월 합(3)</t>
    <phoneticPr fontId="2" type="noConversion"/>
  </si>
  <si>
    <t xml:space="preserve"> 3. 관련 수가코드</t>
    <phoneticPr fontId="2" type="noConversion"/>
  </si>
  <si>
    <t>구분</t>
    <phoneticPr fontId="2" type="noConversion"/>
  </si>
  <si>
    <t>분류번호</t>
    <phoneticPr fontId="2" type="noConversion"/>
  </si>
  <si>
    <t>수가코드</t>
    <phoneticPr fontId="2" type="noConversion"/>
  </si>
  <si>
    <t>명칭</t>
    <phoneticPr fontId="2" type="noConversion"/>
  </si>
  <si>
    <t>기본
물리치료</t>
    <phoneticPr fontId="2" type="noConversion"/>
  </si>
  <si>
    <t>사-101</t>
  </si>
  <si>
    <t>MM010</t>
  </si>
  <si>
    <t>표층열치료</t>
    <phoneticPr fontId="2" type="noConversion"/>
  </si>
  <si>
    <t>재진
진찰료</t>
    <phoneticPr fontId="2" type="noConversion"/>
  </si>
  <si>
    <t>가-1나주6</t>
    <phoneticPr fontId="2" type="noConversion"/>
  </si>
  <si>
    <t>AA222</t>
    <phoneticPr fontId="2" type="noConversion"/>
  </si>
  <si>
    <t>재진_물리치료,주사등을 시술받은 경우</t>
    <phoneticPr fontId="2" type="noConversion"/>
  </si>
  <si>
    <t>사-101주2</t>
    <phoneticPr fontId="2" type="noConversion"/>
  </si>
  <si>
    <t>MM015</t>
  </si>
  <si>
    <t>표층열치료(심층열동시)</t>
    <phoneticPr fontId="2" type="noConversion"/>
  </si>
  <si>
    <t>가-1나(1)</t>
    <phoneticPr fontId="2" type="noConversion"/>
  </si>
  <si>
    <t>AA254</t>
    <phoneticPr fontId="2" type="noConversion"/>
  </si>
  <si>
    <t>재진진찰료_의원</t>
    <phoneticPr fontId="2" type="noConversion"/>
  </si>
  <si>
    <t>사-101-1가</t>
    <phoneticPr fontId="2" type="noConversion"/>
  </si>
  <si>
    <t>MM011</t>
  </si>
  <si>
    <t xml:space="preserve">한냉치료_콜드팩 </t>
    <phoneticPr fontId="2" type="noConversion"/>
  </si>
  <si>
    <t>가-1나(2)</t>
    <phoneticPr fontId="2" type="noConversion"/>
  </si>
  <si>
    <t>AA255</t>
    <phoneticPr fontId="2" type="noConversion"/>
  </si>
  <si>
    <t>재진진찰료_병원</t>
    <phoneticPr fontId="2" type="noConversion"/>
  </si>
  <si>
    <t>사-101-1나</t>
    <phoneticPr fontId="2" type="noConversion"/>
  </si>
  <si>
    <t>MM012</t>
  </si>
  <si>
    <t>한냉치료_냉동치료</t>
    <phoneticPr fontId="2" type="noConversion"/>
  </si>
  <si>
    <t>가-1나(3)</t>
    <phoneticPr fontId="2" type="noConversion"/>
  </si>
  <si>
    <t>AA256</t>
    <phoneticPr fontId="2" type="noConversion"/>
  </si>
  <si>
    <t>재진진찰료_종합병원</t>
    <phoneticPr fontId="2" type="noConversion"/>
  </si>
  <si>
    <t>사-102</t>
  </si>
  <si>
    <t>MM020</t>
  </si>
  <si>
    <t>심층열치료</t>
    <phoneticPr fontId="2" type="noConversion"/>
  </si>
  <si>
    <t>가-1나(4)</t>
    <phoneticPr fontId="2" type="noConversion"/>
  </si>
  <si>
    <t>AA257</t>
    <phoneticPr fontId="2" type="noConversion"/>
  </si>
  <si>
    <t>재진진찰료_상급종합병원</t>
    <phoneticPr fontId="2" type="noConversion"/>
  </si>
  <si>
    <t>사-103</t>
  </si>
  <si>
    <t>MM030</t>
  </si>
  <si>
    <t>자외선치료</t>
    <phoneticPr fontId="2" type="noConversion"/>
  </si>
  <si>
    <t>사-104</t>
  </si>
  <si>
    <t>MM070</t>
  </si>
  <si>
    <t>경피적 전기신경자극치료</t>
    <phoneticPr fontId="2" type="noConversion"/>
  </si>
  <si>
    <t>사-104주</t>
    <phoneticPr fontId="2" type="noConversion"/>
  </si>
  <si>
    <t>MM080</t>
  </si>
  <si>
    <t>간섭파전류치료(ICT)</t>
    <phoneticPr fontId="32" type="noConversion"/>
  </si>
  <si>
    <t>사-105</t>
  </si>
  <si>
    <t>MM090</t>
  </si>
  <si>
    <t>마사지치료</t>
    <phoneticPr fontId="2" type="noConversion"/>
  </si>
  <si>
    <t>사-106</t>
  </si>
  <si>
    <t>MM101</t>
  </si>
  <si>
    <t>단순운동치료</t>
    <phoneticPr fontId="2" type="noConversion"/>
  </si>
  <si>
    <t>단순
재활치료</t>
    <phoneticPr fontId="2" type="noConversion"/>
  </si>
  <si>
    <t>사-110</t>
  </si>
  <si>
    <t>MM042</t>
  </si>
  <si>
    <t>파라핀욕</t>
    <phoneticPr fontId="2" type="noConversion"/>
  </si>
  <si>
    <t>사-111가</t>
    <phoneticPr fontId="2" type="noConversion"/>
  </si>
  <si>
    <t>MM041</t>
  </si>
  <si>
    <t>수치료_증기욕치료</t>
    <phoneticPr fontId="2" type="noConversion"/>
  </si>
  <si>
    <t>사-111나</t>
    <phoneticPr fontId="2" type="noConversion"/>
  </si>
  <si>
    <t>MM043</t>
  </si>
  <si>
    <t>수치료_정규욕조치료</t>
    <phoneticPr fontId="2" type="noConversion"/>
  </si>
  <si>
    <t>사-111다</t>
    <phoneticPr fontId="2" type="noConversion"/>
  </si>
  <si>
    <t>MM049</t>
  </si>
  <si>
    <t>수치료_대조욕치료</t>
    <phoneticPr fontId="2" type="noConversion"/>
  </si>
  <si>
    <t>사-111라(1)</t>
    <phoneticPr fontId="2" type="noConversion"/>
  </si>
  <si>
    <t>MM044</t>
  </si>
  <si>
    <t>수치료_회전욕치료_수, 족, 지</t>
    <phoneticPr fontId="2" type="noConversion"/>
  </si>
  <si>
    <t>사-111라(2)</t>
    <phoneticPr fontId="2" type="noConversion"/>
  </si>
  <si>
    <t>MM045</t>
  </si>
  <si>
    <t>수치료_회전욕치료_전신</t>
    <phoneticPr fontId="2" type="noConversion"/>
  </si>
  <si>
    <t>사-111마</t>
    <phoneticPr fontId="2" type="noConversion"/>
  </si>
  <si>
    <t>MM046</t>
  </si>
  <si>
    <t>수치료_하버드탱크 치료</t>
    <phoneticPr fontId="2" type="noConversion"/>
  </si>
  <si>
    <t>사-111-1</t>
    <phoneticPr fontId="2" type="noConversion"/>
  </si>
  <si>
    <t>MM170</t>
  </si>
  <si>
    <t xml:space="preserve">유속치료 </t>
    <phoneticPr fontId="2" type="noConversion"/>
  </si>
  <si>
    <t>사-112가</t>
    <phoneticPr fontId="2" type="noConversion"/>
  </si>
  <si>
    <t>MM051</t>
  </si>
  <si>
    <t>간헐적 견인치료_경추견인</t>
    <phoneticPr fontId="2" type="noConversion"/>
  </si>
  <si>
    <t>사-112나</t>
    <phoneticPr fontId="2" type="noConversion"/>
  </si>
  <si>
    <t>MM052</t>
  </si>
  <si>
    <t>간헐적 견인치료_골반견인</t>
    <phoneticPr fontId="2" type="noConversion"/>
  </si>
  <si>
    <t>사-113가</t>
    <phoneticPr fontId="2" type="noConversion"/>
  </si>
  <si>
    <t xml:space="preserve">MM060 </t>
  </si>
  <si>
    <t>전기자극치료_마비근 치료</t>
    <phoneticPr fontId="2" type="noConversion"/>
  </si>
  <si>
    <t>사-113나</t>
    <phoneticPr fontId="2" type="noConversion"/>
  </si>
  <si>
    <t>MM061</t>
    <phoneticPr fontId="2" type="noConversion"/>
  </si>
  <si>
    <t>전기자극치료_근력강화 치료</t>
    <phoneticPr fontId="2" type="noConversion"/>
  </si>
  <si>
    <t>사-115</t>
  </si>
  <si>
    <t>MM085</t>
  </si>
  <si>
    <t>재활저출력레이저치료</t>
    <phoneticPr fontId="2" type="noConversion"/>
  </si>
  <si>
    <t>사-116가</t>
    <phoneticPr fontId="2" type="noConversion"/>
  </si>
  <si>
    <t>MM102</t>
  </si>
  <si>
    <t>운동치료_복합운동치료</t>
    <phoneticPr fontId="2" type="noConversion"/>
  </si>
  <si>
    <t>사-116나</t>
    <phoneticPr fontId="2" type="noConversion"/>
  </si>
  <si>
    <t>MM103</t>
  </si>
  <si>
    <t>운동치료_등속성 운동치료</t>
    <phoneticPr fontId="2" type="noConversion"/>
  </si>
  <si>
    <t>사-117</t>
  </si>
  <si>
    <t>MM161</t>
  </si>
  <si>
    <t>운동점차단술</t>
    <phoneticPr fontId="2" type="noConversion"/>
  </si>
  <si>
    <t>사-119</t>
  </si>
  <si>
    <t>MM190</t>
  </si>
  <si>
    <t>압박치료</t>
    <phoneticPr fontId="2" type="noConversion"/>
  </si>
  <si>
    <t>사-120</t>
  </si>
  <si>
    <t>MM200</t>
  </si>
  <si>
    <t>복합림프물리치료</t>
    <phoneticPr fontId="2" type="noConversion"/>
  </si>
  <si>
    <t>서-121</t>
  </si>
  <si>
    <t>MX121</t>
  </si>
  <si>
    <t>이온삼투요법</t>
    <phoneticPr fontId="2" type="noConversion"/>
  </si>
  <si>
    <t>【 전체 종별 AA222 청구기관 현황 】</t>
    <phoneticPr fontId="2" type="noConversion"/>
  </si>
  <si>
    <t>(단위: 개소, %)</t>
    <phoneticPr fontId="32" type="noConversion"/>
  </si>
  <si>
    <t>종별</t>
    <phoneticPr fontId="32" type="noConversion"/>
  </si>
  <si>
    <t>사전예방활동 
대상기관(A)</t>
    <phoneticPr fontId="32" type="noConversion"/>
  </si>
  <si>
    <t>대상기관(B)</t>
    <phoneticPr fontId="32" type="noConversion"/>
  </si>
  <si>
    <t>(A 대비)</t>
    <phoneticPr fontId="32" type="noConversion"/>
  </si>
  <si>
    <t>청구기관(C )</t>
    <phoneticPr fontId="32" type="noConversion"/>
  </si>
  <si>
    <t>(B 대비)</t>
    <phoneticPr fontId="32" type="noConversion"/>
  </si>
  <si>
    <t>무반응</t>
    <phoneticPr fontId="32" type="noConversion"/>
  </si>
  <si>
    <t>1. 전체 종별 (~'25년 2월)</t>
    <phoneticPr fontId="2" type="noConversion"/>
  </si>
  <si>
    <t>~'25.2월 진료분</t>
    <phoneticPr fontId="32" type="noConversion"/>
  </si>
  <si>
    <t>A: 지난 1년간 ('23.7월~'24.6월) 타 진료내역 없이 기본단순 물리치료만 실시 후 AA222 산정비율 0% 기관</t>
    <phoneticPr fontId="32" type="noConversion"/>
  </si>
  <si>
    <t>C: 대상기관 중 분석기간 동안 AA222 청구가 확인된 기관</t>
    <phoneticPr fontId="32" type="noConversion"/>
  </si>
  <si>
    <t>합 계</t>
    <phoneticPr fontId="2" type="noConversion"/>
  </si>
  <si>
    <t>B: 사전예방활동 대상기관 중 분석기간('24.7월~'25.2월) 동안 기본단순 물리치료 청구명세서 접수기관</t>
    <phoneticPr fontId="32" type="noConversion"/>
  </si>
  <si>
    <t>【 표시과목별 AA222 청구기관 현황 】</t>
    <phoneticPr fontId="2" type="noConversion"/>
  </si>
  <si>
    <t>표시과목별</t>
    <phoneticPr fontId="32" type="noConversion"/>
  </si>
  <si>
    <t>2. 전체 표시과목별 (~'25년 2월)</t>
    <phoneticPr fontId="2" type="noConversion"/>
  </si>
  <si>
    <t>【 시도별 AA222 청구기관 현황】</t>
    <phoneticPr fontId="2" type="noConversion"/>
  </si>
  <si>
    <t>시도별</t>
    <phoneticPr fontId="32" type="noConversion"/>
  </si>
  <si>
    <t>사전예방활동
대상기관(A)</t>
    <phoneticPr fontId="32" type="noConversion"/>
  </si>
  <si>
    <t>3. 전체 시도별 (~'25년 2월)</t>
    <phoneticPr fontId="2" type="noConversion"/>
  </si>
  <si>
    <t>【 종별 AA222 청구기관 현황 】</t>
    <phoneticPr fontId="2" type="noConversion"/>
  </si>
  <si>
    <t>【 시군구별 AA222 청구기관 현황 】</t>
    <phoneticPr fontId="2" type="noConversion"/>
  </si>
  <si>
    <t>시군구별</t>
    <phoneticPr fontId="32" type="noConversion"/>
  </si>
  <si>
    <t>주의기관(D)</t>
    <phoneticPr fontId="32" type="noConversion"/>
  </si>
  <si>
    <t>(D 대비)</t>
    <phoneticPr fontId="32" type="noConversion"/>
  </si>
  <si>
    <t xml:space="preserve"> ◈ 전라남도</t>
    <phoneticPr fontId="2" type="noConversion"/>
  </si>
  <si>
    <t>일반과</t>
    <phoneticPr fontId="2" type="noConversion"/>
  </si>
  <si>
    <t>강진군</t>
  </si>
  <si>
    <t>고흥군</t>
  </si>
  <si>
    <t>곡성군</t>
  </si>
  <si>
    <t>광양시</t>
  </si>
  <si>
    <t>구례군</t>
  </si>
  <si>
    <t>나주시</t>
  </si>
  <si>
    <t>담양군</t>
  </si>
  <si>
    <t>목포시</t>
  </si>
  <si>
    <t>무안군</t>
  </si>
  <si>
    <t>보성군</t>
  </si>
  <si>
    <t>순천시</t>
  </si>
  <si>
    <t>신안군</t>
  </si>
  <si>
    <t>여수시</t>
  </si>
  <si>
    <t>영광군</t>
  </si>
  <si>
    <t>영암군</t>
  </si>
  <si>
    <t>완도군</t>
  </si>
  <si>
    <t>장성군</t>
  </si>
  <si>
    <t>장흥군</t>
  </si>
  <si>
    <t>진도군</t>
  </si>
  <si>
    <t>함평군</t>
  </si>
  <si>
    <t>해남군</t>
  </si>
  <si>
    <t>화순군</t>
  </si>
  <si>
    <t>강릉시</t>
  </si>
  <si>
    <t>거제시</t>
  </si>
  <si>
    <t>거창군</t>
  </si>
  <si>
    <t>경산시</t>
  </si>
  <si>
    <t>경주시</t>
  </si>
  <si>
    <t>계룡시</t>
  </si>
  <si>
    <t>고령군</t>
  </si>
  <si>
    <t>고성군</t>
  </si>
  <si>
    <t>공주시</t>
  </si>
  <si>
    <t>괴산군</t>
  </si>
  <si>
    <t>구미시</t>
  </si>
  <si>
    <t>금산군</t>
  </si>
  <si>
    <t>김천시</t>
  </si>
  <si>
    <t>김해시</t>
  </si>
  <si>
    <t>남해군</t>
  </si>
  <si>
    <t>논산시</t>
  </si>
  <si>
    <t>단양군</t>
  </si>
  <si>
    <t>당진시</t>
  </si>
  <si>
    <t>동해시</t>
  </si>
  <si>
    <t>문경시</t>
  </si>
  <si>
    <t>밀양시</t>
  </si>
  <si>
    <t>보령시</t>
  </si>
  <si>
    <t>보은군</t>
  </si>
  <si>
    <t>봉화군</t>
  </si>
  <si>
    <t>부여군</t>
  </si>
  <si>
    <t>사천시</t>
  </si>
  <si>
    <t>산청군</t>
  </si>
  <si>
    <t>삼척시</t>
  </si>
  <si>
    <t>상주시</t>
  </si>
  <si>
    <t>서귀포시</t>
  </si>
  <si>
    <t>서산시</t>
  </si>
  <si>
    <t>서천군</t>
  </si>
  <si>
    <t>성주군</t>
  </si>
  <si>
    <t>속초시</t>
  </si>
  <si>
    <t>아산시</t>
  </si>
  <si>
    <t>안동시</t>
  </si>
  <si>
    <t>양구군</t>
  </si>
  <si>
    <t>양산시</t>
  </si>
  <si>
    <t>양양군</t>
  </si>
  <si>
    <t>영덕군</t>
  </si>
  <si>
    <t>영동군</t>
  </si>
  <si>
    <t>영월군</t>
  </si>
  <si>
    <t>영주시</t>
  </si>
  <si>
    <t>영천시</t>
  </si>
  <si>
    <t>예산군</t>
  </si>
  <si>
    <t>예천군</t>
  </si>
  <si>
    <t>옥천군</t>
  </si>
  <si>
    <t>울진군</t>
  </si>
  <si>
    <t>원주시</t>
  </si>
  <si>
    <t>음성군</t>
  </si>
  <si>
    <t>의령군</t>
  </si>
  <si>
    <t>의성군</t>
  </si>
  <si>
    <t>인제군</t>
  </si>
  <si>
    <t>정선군</t>
  </si>
  <si>
    <t>제주시</t>
  </si>
  <si>
    <t>제천시</t>
  </si>
  <si>
    <t>증평군</t>
  </si>
  <si>
    <t>진주시</t>
  </si>
  <si>
    <t>진천군</t>
  </si>
  <si>
    <t>창녕군</t>
  </si>
  <si>
    <t>창원마산합포구</t>
  </si>
  <si>
    <t>창원마산회원구</t>
  </si>
  <si>
    <t>창원성산구</t>
  </si>
  <si>
    <t>창원의창구</t>
  </si>
  <si>
    <t>창원진해구</t>
  </si>
  <si>
    <t>천안동남구</t>
  </si>
  <si>
    <t>천안서북구</t>
  </si>
  <si>
    <t>철원군</t>
  </si>
  <si>
    <t>청도군</t>
  </si>
  <si>
    <t>청송군</t>
  </si>
  <si>
    <t>청양군</t>
  </si>
  <si>
    <t>청주상당구</t>
  </si>
  <si>
    <t>청주서원구</t>
  </si>
  <si>
    <t>청주청원구</t>
  </si>
  <si>
    <t>청주흥덕구</t>
  </si>
  <si>
    <t>춘천시</t>
  </si>
  <si>
    <t>충주시</t>
  </si>
  <si>
    <t>칠곡군</t>
  </si>
  <si>
    <t>태백시</t>
  </si>
  <si>
    <t>태안군</t>
  </si>
  <si>
    <t>통영시</t>
  </si>
  <si>
    <t>평창군</t>
  </si>
  <si>
    <t>포항남구</t>
  </si>
  <si>
    <t>포항북구</t>
  </si>
  <si>
    <t>하동군</t>
  </si>
  <si>
    <t>함안군</t>
  </si>
  <si>
    <t>함양군</t>
  </si>
  <si>
    <t>합천군</t>
  </si>
  <si>
    <t>홍성군</t>
  </si>
  <si>
    <t>홍천군</t>
  </si>
  <si>
    <t>화천군</t>
  </si>
  <si>
    <t>횡성군</t>
  </si>
  <si>
    <t>4-12. 전라북도 - 종별, 표시과목별, 시군구별 (~'25년 2월)</t>
    <phoneticPr fontId="2" type="noConversion"/>
  </si>
  <si>
    <t xml:space="preserve"> ◈ 전라북도</t>
    <phoneticPr fontId="2" type="noConversion"/>
  </si>
  <si>
    <t>4-13. 전라남도 - 종별, 표시과목별, 시군구별 (~'25년 2월)</t>
    <phoneticPr fontId="2" type="noConversion"/>
  </si>
  <si>
    <t xml:space="preserve"> ◈ 충청남도</t>
    <phoneticPr fontId="2" type="noConversion"/>
  </si>
  <si>
    <t>4-11. 충청남도 - 종별, 표시과목별, 시군구별 (~'25년 2월)</t>
    <phoneticPr fontId="2" type="noConversion"/>
  </si>
  <si>
    <t>4-10. 충청북도 - 종별, 표시과목별, 시군구별 (~'25년 2월)</t>
    <phoneticPr fontId="2" type="noConversion"/>
  </si>
  <si>
    <t xml:space="preserve"> ◈ 충청북도</t>
    <phoneticPr fontId="2" type="noConversion"/>
  </si>
  <si>
    <t>4-9. 강원도 - 종별, 표시과목별, 시군구별 (~'25년 2월)</t>
    <phoneticPr fontId="2" type="noConversion"/>
  </si>
  <si>
    <t xml:space="preserve"> ◈ 강원도</t>
    <phoneticPr fontId="2" type="noConversion"/>
  </si>
  <si>
    <t>4-14. 경상북도 - 종별, 표시과목별, 시군구별 (~'25년 2월)</t>
    <phoneticPr fontId="2" type="noConversion"/>
  </si>
  <si>
    <t xml:space="preserve"> ◈ 경상북도</t>
    <phoneticPr fontId="2" type="noConversion"/>
  </si>
  <si>
    <t>4-15. 경상남도 - 종별, 표시과목별, 시군구별 (~'25년 2월)</t>
    <phoneticPr fontId="2" type="noConversion"/>
  </si>
  <si>
    <t xml:space="preserve"> ◈ 경상남도</t>
    <phoneticPr fontId="2" type="noConversion"/>
  </si>
  <si>
    <t>4-16. 제주특별자치도 - 종별, 표시과목별, 시군구별 (~'25년 2월)</t>
    <phoneticPr fontId="2" type="noConversion"/>
  </si>
  <si>
    <t xml:space="preserve"> ◈ 제주특별자치도</t>
    <phoneticPr fontId="2" type="noConversion"/>
  </si>
  <si>
    <t>4-17. 세종특별자치시 - 종별, 표시과목별, 시군구별 (~'25년 2월)</t>
    <phoneticPr fontId="2" type="noConversion"/>
  </si>
  <si>
    <t xml:space="preserve"> ◈ 세종특별자치시</t>
    <phoneticPr fontId="2" type="noConversion"/>
  </si>
  <si>
    <t>4-7. 울산광역시 - 종별, 표시과목별, 시군구별 (~'25년 2월)</t>
    <phoneticPr fontId="2" type="noConversion"/>
  </si>
  <si>
    <t xml:space="preserve"> ◈ 울산광역시</t>
    <phoneticPr fontId="2" type="noConversion"/>
  </si>
  <si>
    <t>울산남구</t>
  </si>
  <si>
    <t>울산동구</t>
  </si>
  <si>
    <t>울산북구</t>
  </si>
  <si>
    <t>울산울주군</t>
  </si>
  <si>
    <t>울산중구</t>
  </si>
  <si>
    <t>대전대덕구</t>
  </si>
  <si>
    <t>대전동구</t>
  </si>
  <si>
    <t>대전서구</t>
  </si>
  <si>
    <t>대전유성구</t>
  </si>
  <si>
    <t>대전중구</t>
  </si>
  <si>
    <t>4-6. 대전광역시 - 종별, 표시과목별, 시군구별 (~'25년 2월)</t>
    <phoneticPr fontId="2" type="noConversion"/>
  </si>
  <si>
    <t xml:space="preserve"> ◈ 대전광역시</t>
    <phoneticPr fontId="2" type="noConversion"/>
  </si>
  <si>
    <t>광주광산구</t>
  </si>
  <si>
    <t>광주남구</t>
  </si>
  <si>
    <t>광주동구</t>
  </si>
  <si>
    <t>광주북구</t>
  </si>
  <si>
    <t>광주서구</t>
  </si>
  <si>
    <t>가평군</t>
  </si>
  <si>
    <t>강남구</t>
  </si>
  <si>
    <t>강서구</t>
  </si>
  <si>
    <t>고양덕양구</t>
  </si>
  <si>
    <t>관악구</t>
  </si>
  <si>
    <t>광명시</t>
  </si>
  <si>
    <t>광진구</t>
  </si>
  <si>
    <t>구로구</t>
  </si>
  <si>
    <t>군포시</t>
  </si>
  <si>
    <t>노원구</t>
  </si>
  <si>
    <t>대구남구</t>
  </si>
  <si>
    <t>대구달서구</t>
  </si>
  <si>
    <t>대구동구</t>
  </si>
  <si>
    <t>대구중구</t>
  </si>
  <si>
    <t>도봉구</t>
  </si>
  <si>
    <t>마포구</t>
  </si>
  <si>
    <t>부산강서구</t>
  </si>
  <si>
    <t>부산남구</t>
  </si>
  <si>
    <t>부산동구</t>
  </si>
  <si>
    <t>부산연제구</t>
  </si>
  <si>
    <t>부산해운대구</t>
  </si>
  <si>
    <t>성남중원구</t>
  </si>
  <si>
    <t>수원권선구</t>
  </si>
  <si>
    <t>수원영통구</t>
  </si>
  <si>
    <t>안양동안구</t>
  </si>
  <si>
    <t>양주시</t>
  </si>
  <si>
    <t>영등포구</t>
  </si>
  <si>
    <t>용인기흥구</t>
  </si>
  <si>
    <t>용인처인구</t>
  </si>
  <si>
    <t>의정부시</t>
  </si>
  <si>
    <t>인천미추홀구</t>
  </si>
  <si>
    <t>인천부평구</t>
  </si>
  <si>
    <t>중랑구</t>
  </si>
  <si>
    <t>평택시</t>
  </si>
  <si>
    <t>강동구</t>
  </si>
  <si>
    <t>대구북구</t>
  </si>
  <si>
    <t>대구수성구</t>
  </si>
  <si>
    <t>동대문구</t>
  </si>
  <si>
    <t>부산금정구</t>
  </si>
  <si>
    <t>부산기장군</t>
  </si>
  <si>
    <t>부산동래구</t>
  </si>
  <si>
    <t>부산사하구</t>
  </si>
  <si>
    <t>부산서구</t>
  </si>
  <si>
    <t>부산진구</t>
  </si>
  <si>
    <t>부천오정구</t>
  </si>
  <si>
    <t>성남수정구</t>
  </si>
  <si>
    <t>용인수지구</t>
  </si>
  <si>
    <t>인천남동구</t>
  </si>
  <si>
    <t>파주시</t>
  </si>
  <si>
    <t>하남시</t>
  </si>
  <si>
    <t>남양주시</t>
  </si>
  <si>
    <t>대구달성군</t>
  </si>
  <si>
    <t>동작구</t>
  </si>
  <si>
    <t>부산영도구</t>
  </si>
  <si>
    <t>성남분당구</t>
  </si>
  <si>
    <t>성동구</t>
  </si>
  <si>
    <t>수원장안구</t>
  </si>
  <si>
    <t>안성시</t>
  </si>
  <si>
    <t>양평군</t>
  </si>
  <si>
    <t>은평구</t>
  </si>
  <si>
    <t>이천시</t>
  </si>
  <si>
    <t>인천계양구</t>
  </si>
  <si>
    <t>인천서구</t>
  </si>
  <si>
    <t>포천시</t>
  </si>
  <si>
    <t>강북구</t>
  </si>
  <si>
    <t>고양일산동구</t>
  </si>
  <si>
    <t>고양일산서구</t>
  </si>
  <si>
    <t>광주시</t>
  </si>
  <si>
    <t>구리시</t>
  </si>
  <si>
    <t>금천구</t>
  </si>
  <si>
    <t>김포시</t>
  </si>
  <si>
    <t>대구군위군</t>
  </si>
  <si>
    <t>대구서구</t>
  </si>
  <si>
    <t>동두천시</t>
  </si>
  <si>
    <t>부산북구</t>
  </si>
  <si>
    <t>부산사상구</t>
  </si>
  <si>
    <t>부산수영구</t>
  </si>
  <si>
    <t>부산중구</t>
  </si>
  <si>
    <t>부천원미구</t>
  </si>
  <si>
    <t>서대문구</t>
  </si>
  <si>
    <t>서초구</t>
  </si>
  <si>
    <t>성북구</t>
  </si>
  <si>
    <t>송파구</t>
  </si>
  <si>
    <t>수원팔달구</t>
  </si>
  <si>
    <t>시흥시</t>
  </si>
  <si>
    <t>안산단원구</t>
  </si>
  <si>
    <t>안산상록구</t>
  </si>
  <si>
    <t>안양만안구</t>
  </si>
  <si>
    <t>양천구</t>
  </si>
  <si>
    <t>오산시</t>
  </si>
  <si>
    <t>용산구</t>
  </si>
  <si>
    <t>의왕시</t>
  </si>
  <si>
    <t>인천동구</t>
  </si>
  <si>
    <t>인천연수구</t>
  </si>
  <si>
    <t>종로구</t>
  </si>
  <si>
    <t>중구</t>
  </si>
  <si>
    <t>화성시</t>
  </si>
  <si>
    <t>부천소사구</t>
  </si>
  <si>
    <t>과천시</t>
  </si>
  <si>
    <t>여주시</t>
  </si>
  <si>
    <t>인천강화군</t>
  </si>
  <si>
    <t>인천중구</t>
  </si>
  <si>
    <t>연천군</t>
  </si>
  <si>
    <t>4-5. 광주광역시 - 종별, 표시과목별, 시군구별 (~'25년 2월)</t>
    <phoneticPr fontId="2" type="noConversion"/>
  </si>
  <si>
    <t xml:space="preserve"> ◈ 광주광역시</t>
    <phoneticPr fontId="2" type="noConversion"/>
  </si>
  <si>
    <t>4-4. 대구광역시 - 종별, 표시과목별, 시군구별 (~'25년 2월)</t>
    <phoneticPr fontId="2" type="noConversion"/>
  </si>
  <si>
    <t xml:space="preserve"> ◈ 대구광역시</t>
    <phoneticPr fontId="2" type="noConversion"/>
  </si>
  <si>
    <t>4-3. 인천광역시 - 종별, 표시과목별, 시군구별 (~'25년 2월)</t>
    <phoneticPr fontId="2" type="noConversion"/>
  </si>
  <si>
    <t xml:space="preserve"> ◈ 인천광역시</t>
    <phoneticPr fontId="2" type="noConversion"/>
  </si>
  <si>
    <t>4-2. 부산광역시 - 종별, 표시과목별, 시군구별 (~'25년 2월)</t>
    <phoneticPr fontId="2" type="noConversion"/>
  </si>
  <si>
    <t xml:space="preserve"> ◈ 부산광역시</t>
    <phoneticPr fontId="2" type="noConversion"/>
  </si>
  <si>
    <t>4-1. 서울특별시 - 종별, 표시과목별, 시군구별 (~'25년 2월)</t>
    <phoneticPr fontId="2" type="noConversion"/>
  </si>
  <si>
    <t xml:space="preserve"> ◈ 서울특별시</t>
    <phoneticPr fontId="2" type="noConversion"/>
  </si>
  <si>
    <t>4-8. 경기도 - 종별, 표시과목별, 시군구별 (~'25년 2월)</t>
    <phoneticPr fontId="2" type="noConversion"/>
  </si>
  <si>
    <t xml:space="preserve"> ◈ 경기도</t>
    <phoneticPr fontId="2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</si>
  <si>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(분석대상기관)</t>
    </r>
    <r>
      <rPr>
        <sz val="11"/>
        <rFont val="맑은 고딕"/>
        <family val="3"/>
        <charset val="129"/>
        <scheme val="minor"/>
      </rPr>
      <t xml:space="preserve"> 진료일 기준</t>
    </r>
    <r>
      <rPr>
        <sz val="11"/>
        <color rgb="FF0070C0"/>
        <rFont val="맑은 고딕"/>
        <family val="3"/>
        <charset val="129"/>
        <scheme val="minor"/>
      </rPr>
      <t xml:space="preserve"> '</t>
    </r>
    <r>
      <rPr>
        <b/>
        <sz val="11"/>
        <color rgb="FF0070C0"/>
        <rFont val="맑은 고딕"/>
        <family val="3"/>
        <charset val="129"/>
        <scheme val="minor"/>
      </rPr>
      <t>24년 7월 ~ '25년 2월</t>
    </r>
    <r>
      <rPr>
        <sz val="11"/>
        <rFont val="맑은 고딕"/>
        <family val="3"/>
        <charset val="129"/>
        <scheme val="minor"/>
      </rPr>
      <t>까지의 건강보험 및 의료급여, 외래 접수분 대상으로 해당항목 분석</t>
    </r>
    <phoneticPr fontId="2" type="noConversion"/>
  </si>
  <si>
    <r>
      <t xml:space="preserve">       *</t>
    </r>
    <r>
      <rPr>
        <sz val="10"/>
        <color rgb="FF00B0F0"/>
        <rFont val="맑은 고딕"/>
        <family val="3"/>
        <charset val="129"/>
        <scheme val="minor"/>
      </rPr>
      <t xml:space="preserve"> </t>
    </r>
    <r>
      <rPr>
        <b/>
        <sz val="10"/>
        <color rgb="FF0070C0"/>
        <rFont val="맑은 고딕"/>
        <family val="3"/>
        <charset val="129"/>
        <scheme val="minor"/>
      </rPr>
      <t>2025년 3월</t>
    </r>
    <r>
      <rPr>
        <sz val="10"/>
        <rFont val="맑은 고딕"/>
        <family val="3"/>
        <charset val="129"/>
        <scheme val="minor"/>
      </rPr>
      <t xml:space="preserve"> 접수</t>
    </r>
    <phoneticPr fontId="2" type="noConversion"/>
  </si>
  <si>
    <t>-</t>
    <phoneticPr fontId="2" type="noConversion"/>
  </si>
  <si>
    <t>D: 사전예방활동 대상기관 중 장기내원 수진자의 1년간 방문빈도 평균 이상기관</t>
    <phoneticPr fontId="32" type="noConversion"/>
  </si>
  <si>
    <t>소아청소년과(E)</t>
    <phoneticPr fontId="2" type="noConversion"/>
  </si>
  <si>
    <r>
      <t xml:space="preserve">E: 1개소(표시과목 변경기관, 기존 '일반과' </t>
    </r>
    <r>
      <rPr>
        <sz val="10"/>
        <color theme="1"/>
        <rFont val="맑은 고딕"/>
        <family val="3"/>
        <charset val="129"/>
      </rPr>
      <t>→</t>
    </r>
    <r>
      <rPr>
        <sz val="10"/>
        <color theme="1"/>
        <rFont val="맑은 고딕"/>
        <family val="2"/>
        <charset val="129"/>
        <scheme val="minor"/>
      </rPr>
      <t xml:space="preserve"> '소아청소년과'로 변경)</t>
    </r>
    <phoneticPr fontId="32" type="noConversion"/>
  </si>
  <si>
    <r>
      <t xml:space="preserve">E: 1개소(표시과목 변경기관, 기존 '정형외과' </t>
    </r>
    <r>
      <rPr>
        <sz val="10"/>
        <color theme="1"/>
        <rFont val="맑은 고딕"/>
        <family val="3"/>
        <charset val="129"/>
      </rPr>
      <t>→</t>
    </r>
    <r>
      <rPr>
        <sz val="10"/>
        <color theme="1"/>
        <rFont val="맑은 고딕"/>
        <family val="2"/>
        <charset val="129"/>
        <scheme val="minor"/>
      </rPr>
      <t xml:space="preserve"> '소아청소년과'로 변경)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</si>
</sst>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\(0.0\)"/>
  </numFmts>
  <fonts count="48" x14ac:knownFonts="1">
    <font>
      <sz val="11"/>
      <name val="Calibri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Calibri"/>
      <family val="2"/>
    </font>
    <font>
      <b/>
      <sz val="16"/>
      <name val="맑은 고딕"/>
      <family val="3"/>
      <charset val="129"/>
    </font>
    <font>
      <sz val="16"/>
      <color theme="0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sz val="10"/>
      <name val="맑은 고딕"/>
      <family val="3"/>
      <charset val="129"/>
    </font>
    <font>
      <sz val="10"/>
      <color theme="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5"/>
      <name val="KoPub바탕체 Light"/>
      <family val="3"/>
      <charset val="129"/>
    </font>
    <font>
      <b/>
      <sz val="15"/>
      <color theme="0"/>
      <name val="KoPub바탕체 Light"/>
      <family val="3"/>
      <charset val="129"/>
    </font>
    <font>
      <b/>
      <sz val="14"/>
      <name val="KoPub바탕체 Light"/>
      <family val="3"/>
      <charset val="129"/>
    </font>
    <font>
      <b/>
      <sz val="14"/>
      <color theme="0"/>
      <name val="KoPub바탕체 Light"/>
      <family val="3"/>
      <charset val="129"/>
    </font>
    <font>
      <sz val="14"/>
      <name val="KoPub바탕체 Light"/>
      <family val="3"/>
      <charset val="129"/>
    </font>
    <font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0"/>
      <color rgb="FF00B0F0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i/>
      <sz val="9"/>
      <name val="맑은 고딕"/>
      <family val="3"/>
      <charset val="129"/>
      <scheme val="major"/>
    </font>
    <font>
      <i/>
      <sz val="9"/>
      <name val="Calibri"/>
      <family val="2"/>
    </font>
    <font>
      <b/>
      <sz val="1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6"/>
      <name val="HY헤드라인M"/>
      <family val="1"/>
      <charset val="129"/>
    </font>
    <font>
      <sz val="10"/>
      <color theme="1"/>
      <name val="맑은 고딕"/>
      <family val="2"/>
      <charset val="129"/>
      <scheme val="minor"/>
    </font>
    <font>
      <sz val="15"/>
      <name val="HY헤드라인M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i/>
      <sz val="10"/>
      <name val="맑은 고딕"/>
      <family val="3"/>
      <charset val="129"/>
      <scheme val="minor"/>
    </font>
    <font>
      <i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ajor"/>
    </font>
    <font>
      <b/>
      <i/>
      <sz val="10"/>
      <name val="맑은 고딕"/>
      <family val="3"/>
      <charset val="129"/>
      <scheme val="minor"/>
    </font>
    <font>
      <b/>
      <i/>
      <sz val="10"/>
      <name val="맑은 고딕"/>
      <family val="3"/>
      <charset val="129"/>
      <scheme val="major"/>
    </font>
    <font>
      <b/>
      <i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5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13" fillId="0" borderId="1" xfId="2" applyFont="1" applyBorder="1">
      <alignment vertical="center"/>
    </xf>
    <xf numFmtId="0" fontId="12" fillId="0" borderId="2" xfId="2" applyFont="1" applyBorder="1">
      <alignment vertical="center"/>
    </xf>
    <xf numFmtId="0" fontId="12" fillId="0" borderId="3" xfId="2" applyFont="1" applyBorder="1">
      <alignment vertical="center"/>
    </xf>
    <xf numFmtId="0" fontId="14" fillId="0" borderId="0" xfId="2" applyFont="1">
      <alignment vertical="center"/>
    </xf>
    <xf numFmtId="0" fontId="12" fillId="2" borderId="4" xfId="2" applyFont="1" applyFill="1" applyBorder="1">
      <alignment vertical="center"/>
    </xf>
    <xf numFmtId="0" fontId="14" fillId="2" borderId="0" xfId="2" applyFont="1" applyFill="1">
      <alignment vertical="center"/>
    </xf>
    <xf numFmtId="0" fontId="12" fillId="0" borderId="5" xfId="2" applyFont="1" applyBorder="1">
      <alignment vertical="center"/>
    </xf>
    <xf numFmtId="0" fontId="1" fillId="0" borderId="0" xfId="2">
      <alignment vertical="center"/>
    </xf>
    <xf numFmtId="0" fontId="15" fillId="0" borderId="4" xfId="2" applyFont="1" applyBorder="1">
      <alignment vertical="center"/>
    </xf>
    <xf numFmtId="0" fontId="16" fillId="0" borderId="0" xfId="2" applyFont="1">
      <alignment vertical="center"/>
    </xf>
    <xf numFmtId="0" fontId="1" fillId="0" borderId="5" xfId="2" applyBorder="1">
      <alignment vertical="center"/>
    </xf>
    <xf numFmtId="0" fontId="17" fillId="0" borderId="0" xfId="2" applyFont="1">
      <alignment vertical="center"/>
    </xf>
    <xf numFmtId="0" fontId="17" fillId="0" borderId="4" xfId="2" applyFont="1" applyBorder="1">
      <alignment vertical="center"/>
    </xf>
    <xf numFmtId="0" fontId="16" fillId="0" borderId="4" xfId="2" applyFont="1" applyBorder="1">
      <alignment vertical="center"/>
    </xf>
    <xf numFmtId="0" fontId="21" fillId="0" borderId="0" xfId="2" applyFont="1">
      <alignment vertical="center"/>
    </xf>
    <xf numFmtId="0" fontId="16" fillId="0" borderId="5" xfId="2" applyFont="1" applyBorder="1">
      <alignment vertical="center"/>
    </xf>
    <xf numFmtId="0" fontId="17" fillId="0" borderId="5" xfId="2" applyFont="1" applyBorder="1">
      <alignment vertical="center"/>
    </xf>
    <xf numFmtId="0" fontId="23" fillId="0" borderId="0" xfId="2" applyFont="1">
      <alignment vertical="center"/>
    </xf>
    <xf numFmtId="0" fontId="17" fillId="0" borderId="0" xfId="2" applyFont="1" applyAlignment="1">
      <alignment vertical="center" wrapText="1"/>
    </xf>
    <xf numFmtId="0" fontId="17" fillId="0" borderId="5" xfId="2" applyFont="1" applyBorder="1" applyAlignment="1">
      <alignment vertical="center" wrapText="1"/>
    </xf>
    <xf numFmtId="0" fontId="9" fillId="0" borderId="4" xfId="2" applyFont="1" applyBorder="1">
      <alignment vertical="center"/>
    </xf>
    <xf numFmtId="0" fontId="24" fillId="0" borderId="0" xfId="2" applyFont="1" applyAlignment="1">
      <alignment vertical="top"/>
    </xf>
    <xf numFmtId="0" fontId="9" fillId="0" borderId="5" xfId="2" applyFont="1" applyBorder="1">
      <alignment vertical="center"/>
    </xf>
    <xf numFmtId="0" fontId="26" fillId="0" borderId="4" xfId="2" applyFont="1" applyBorder="1">
      <alignment vertical="center"/>
    </xf>
    <xf numFmtId="0" fontId="26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26" fillId="0" borderId="5" xfId="2" applyFont="1" applyBorder="1">
      <alignment vertical="center"/>
    </xf>
    <xf numFmtId="0" fontId="24" fillId="0" borderId="0" xfId="2" applyFont="1" applyAlignment="1">
      <alignment horizontal="center" vertical="center"/>
    </xf>
    <xf numFmtId="0" fontId="29" fillId="0" borderId="4" xfId="2" applyFont="1" applyBorder="1">
      <alignment vertical="center"/>
    </xf>
    <xf numFmtId="0" fontId="30" fillId="0" borderId="0" xfId="2" applyFont="1" applyAlignment="1">
      <alignment vertical="center" wrapText="1"/>
    </xf>
    <xf numFmtId="0" fontId="30" fillId="0" borderId="5" xfId="2" applyFont="1" applyBorder="1" applyAlignment="1">
      <alignment vertical="center" wrapText="1"/>
    </xf>
    <xf numFmtId="0" fontId="1" fillId="0" borderId="0" xfId="2" applyAlignment="1">
      <alignment vertical="center" wrapText="1"/>
    </xf>
    <xf numFmtId="0" fontId="1" fillId="0" borderId="5" xfId="2" applyBorder="1" applyAlignment="1">
      <alignment vertical="center" wrapText="1"/>
    </xf>
    <xf numFmtId="0" fontId="31" fillId="3" borderId="6" xfId="2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31" fillId="4" borderId="5" xfId="2" applyFont="1" applyFill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/>
    </xf>
    <xf numFmtId="0" fontId="24" fillId="0" borderId="6" xfId="2" applyFont="1" applyBorder="1" applyAlignment="1">
      <alignment horizontal="justify" vertical="center"/>
    </xf>
    <xf numFmtId="0" fontId="9" fillId="0" borderId="6" xfId="2" applyFont="1" applyBorder="1" applyAlignment="1">
      <alignment horizontal="center" vertical="center" wrapText="1"/>
    </xf>
    <xf numFmtId="0" fontId="9" fillId="0" borderId="6" xfId="2" applyFont="1" applyBorder="1" applyAlignment="1">
      <alignment vertical="center" shrinkToFit="1"/>
    </xf>
    <xf numFmtId="0" fontId="9" fillId="0" borderId="5" xfId="2" applyFont="1" applyBorder="1" applyAlignment="1">
      <alignment vertical="center" shrinkToFit="1"/>
    </xf>
    <xf numFmtId="0" fontId="24" fillId="0" borderId="6" xfId="2" applyFont="1" applyBorder="1" applyAlignment="1">
      <alignment horizontal="justify" vertical="center" shrinkToFit="1"/>
    </xf>
    <xf numFmtId="0" fontId="24" fillId="0" borderId="5" xfId="2" applyFont="1" applyBorder="1" applyAlignment="1">
      <alignment horizontal="justify" vertical="center" shrinkToFit="1"/>
    </xf>
    <xf numFmtId="0" fontId="24" fillId="0" borderId="0" xfId="2" applyFont="1" applyAlignment="1">
      <alignment horizontal="justify" vertical="center"/>
    </xf>
    <xf numFmtId="0" fontId="24" fillId="0" borderId="5" xfId="2" applyFont="1" applyBorder="1" applyAlignment="1">
      <alignment horizontal="justify" vertical="center"/>
    </xf>
    <xf numFmtId="0" fontId="9" fillId="0" borderId="5" xfId="2" applyFont="1" applyBorder="1" applyAlignment="1">
      <alignment vertical="center" wrapText="1"/>
    </xf>
    <xf numFmtId="0" fontId="33" fillId="0" borderId="6" xfId="2" applyFont="1" applyBorder="1" applyAlignment="1">
      <alignment horizontal="justify" vertical="center"/>
    </xf>
    <xf numFmtId="0" fontId="8" fillId="0" borderId="4" xfId="2" applyFont="1" applyBorder="1">
      <alignment vertical="center"/>
    </xf>
    <xf numFmtId="0" fontId="8" fillId="0" borderId="7" xfId="2" applyFont="1" applyBorder="1">
      <alignment vertical="center"/>
    </xf>
    <xf numFmtId="0" fontId="9" fillId="0" borderId="8" xfId="2" applyFont="1" applyBorder="1" applyAlignment="1">
      <alignment horizontal="center" vertical="center"/>
    </xf>
    <xf numFmtId="0" fontId="24" fillId="0" borderId="8" xfId="2" applyFont="1" applyBorder="1" applyAlignment="1">
      <alignment horizontal="center" vertical="center"/>
    </xf>
    <xf numFmtId="0" fontId="24" fillId="0" borderId="8" xfId="2" applyFont="1" applyBorder="1" applyAlignment="1">
      <alignment horizontal="justify" vertical="center"/>
    </xf>
    <xf numFmtId="0" fontId="9" fillId="0" borderId="8" xfId="2" applyFont="1" applyBorder="1">
      <alignment vertical="center"/>
    </xf>
    <xf numFmtId="0" fontId="9" fillId="0" borderId="9" xfId="2" applyFont="1" applyBorder="1">
      <alignment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8" fillId="0" borderId="0" xfId="0" applyFont="1" applyAlignment="1">
      <alignment vertical="center" wrapText="1"/>
    </xf>
    <xf numFmtId="0" fontId="37" fillId="2" borderId="17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38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35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0" fontId="37" fillId="2" borderId="18" xfId="0" applyFont="1" applyFill="1" applyBorder="1" applyAlignment="1">
      <alignment horizontal="center" vertical="center" wrapText="1"/>
    </xf>
    <xf numFmtId="176" fontId="37" fillId="2" borderId="19" xfId="0" applyNumberFormat="1" applyFont="1" applyFill="1" applyBorder="1" applyAlignment="1">
      <alignment horizontal="center" vertical="center" wrapText="1"/>
    </xf>
    <xf numFmtId="176" fontId="37" fillId="5" borderId="20" xfId="0" applyNumberFormat="1" applyFont="1" applyFill="1" applyBorder="1" applyAlignment="1">
      <alignment horizontal="center" vertical="center" wrapText="1"/>
    </xf>
    <xf numFmtId="176" fontId="35" fillId="0" borderId="0" xfId="0" applyNumberFormat="1" applyFont="1" applyAlignment="1">
      <alignment horizontal="right" vertical="center"/>
    </xf>
    <xf numFmtId="0" fontId="37" fillId="5" borderId="2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7" fillId="2" borderId="23" xfId="0" applyFont="1" applyFill="1" applyBorder="1" applyAlignment="1">
      <alignment horizontal="center" vertical="center" wrapText="1"/>
    </xf>
    <xf numFmtId="0" fontId="37" fillId="5" borderId="20" xfId="0" applyFont="1" applyFill="1" applyBorder="1" applyAlignment="1">
      <alignment horizontal="center" vertical="center" wrapText="1"/>
    </xf>
    <xf numFmtId="0" fontId="37" fillId="6" borderId="17" xfId="0" applyFont="1" applyFill="1" applyBorder="1" applyAlignment="1">
      <alignment horizontal="center" vertical="center" wrapText="1"/>
    </xf>
    <xf numFmtId="0" fontId="37" fillId="6" borderId="16" xfId="0" applyFont="1" applyFill="1" applyBorder="1" applyAlignment="1">
      <alignment horizontal="center" vertical="center" wrapText="1"/>
    </xf>
    <xf numFmtId="0" fontId="37" fillId="6" borderId="24" xfId="0" applyFont="1" applyFill="1" applyBorder="1" applyAlignment="1">
      <alignment horizontal="center" vertical="center" wrapText="1"/>
    </xf>
    <xf numFmtId="0" fontId="37" fillId="6" borderId="1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Fill="1">
      <alignment vertical="center"/>
    </xf>
    <xf numFmtId="0" fontId="16" fillId="0" borderId="6" xfId="0" applyFont="1" applyFill="1" applyBorder="1">
      <alignment vertical="center"/>
    </xf>
    <xf numFmtId="0" fontId="16" fillId="0" borderId="17" xfId="0" applyNumberFormat="1" applyFont="1" applyFill="1" applyBorder="1">
      <alignment vertical="center"/>
    </xf>
    <xf numFmtId="41" fontId="16" fillId="0" borderId="12" xfId="1" applyFont="1" applyFill="1" applyBorder="1">
      <alignment vertical="center"/>
    </xf>
    <xf numFmtId="41" fontId="16" fillId="0" borderId="13" xfId="1" applyFont="1" applyFill="1" applyBorder="1">
      <alignment vertical="center"/>
    </xf>
    <xf numFmtId="41" fontId="16" fillId="0" borderId="0" xfId="1" applyFont="1" applyBorder="1">
      <alignment vertical="center"/>
    </xf>
    <xf numFmtId="41" fontId="16" fillId="0" borderId="27" xfId="1" applyFont="1" applyBorder="1">
      <alignment vertical="center"/>
    </xf>
    <xf numFmtId="41" fontId="16" fillId="0" borderId="11" xfId="1" applyFont="1" applyFill="1" applyBorder="1">
      <alignment vertical="center"/>
    </xf>
    <xf numFmtId="41" fontId="16" fillId="0" borderId="26" xfId="1" applyFont="1" applyBorder="1">
      <alignment vertical="center"/>
    </xf>
    <xf numFmtId="41" fontId="16" fillId="0" borderId="29" xfId="1" applyFont="1" applyFill="1" applyBorder="1">
      <alignment vertical="center"/>
    </xf>
    <xf numFmtId="41" fontId="16" fillId="0" borderId="4" xfId="1" applyFont="1" applyBorder="1">
      <alignment vertical="center"/>
    </xf>
    <xf numFmtId="41" fontId="16" fillId="0" borderId="11" xfId="1" applyFont="1" applyBorder="1">
      <alignment vertical="center"/>
    </xf>
    <xf numFmtId="41" fontId="16" fillId="0" borderId="29" xfId="1" applyFont="1" applyBorder="1">
      <alignment vertical="center"/>
    </xf>
    <xf numFmtId="41" fontId="16" fillId="0" borderId="13" xfId="1" applyFont="1" applyBorder="1">
      <alignment vertical="center"/>
    </xf>
    <xf numFmtId="41" fontId="16" fillId="0" borderId="12" xfId="1" applyFont="1" applyBorder="1">
      <alignment vertical="center"/>
    </xf>
    <xf numFmtId="0" fontId="16" fillId="0" borderId="6" xfId="0" applyFont="1" applyBorder="1">
      <alignment vertical="center"/>
    </xf>
    <xf numFmtId="0" fontId="16" fillId="0" borderId="17" xfId="0" applyFont="1" applyBorder="1">
      <alignment vertical="center"/>
    </xf>
    <xf numFmtId="0" fontId="16" fillId="0" borderId="4" xfId="0" applyFont="1" applyBorder="1">
      <alignment vertical="center"/>
    </xf>
    <xf numFmtId="0" fontId="16" fillId="0" borderId="11" xfId="0" applyFont="1" applyBorder="1">
      <alignment vertical="center"/>
    </xf>
    <xf numFmtId="0" fontId="16" fillId="0" borderId="26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 applyBorder="1">
      <alignment vertical="center"/>
    </xf>
    <xf numFmtId="0" fontId="16" fillId="0" borderId="27" xfId="0" applyFont="1" applyBorder="1">
      <alignment vertical="center"/>
    </xf>
    <xf numFmtId="0" fontId="16" fillId="0" borderId="29" xfId="0" applyFont="1" applyBorder="1">
      <alignment vertical="center"/>
    </xf>
    <xf numFmtId="0" fontId="39" fillId="0" borderId="0" xfId="0" applyFont="1">
      <alignment vertical="center"/>
    </xf>
    <xf numFmtId="0" fontId="9" fillId="0" borderId="11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0" xfId="0" applyFont="1">
      <alignment vertical="center"/>
    </xf>
    <xf numFmtId="41" fontId="9" fillId="0" borderId="0" xfId="1" applyFont="1">
      <alignment vertical="center"/>
    </xf>
    <xf numFmtId="176" fontId="9" fillId="0" borderId="0" xfId="0" applyNumberFormat="1" applyFont="1">
      <alignment vertical="center"/>
    </xf>
    <xf numFmtId="0" fontId="9" fillId="0" borderId="2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0" xfId="0" applyFont="1" applyBorder="1">
      <alignment vertical="center"/>
    </xf>
    <xf numFmtId="41" fontId="9" fillId="0" borderId="12" xfId="1" applyFont="1" applyBorder="1">
      <alignment vertical="center"/>
    </xf>
    <xf numFmtId="41" fontId="9" fillId="0" borderId="13" xfId="1" applyFont="1" applyBorder="1">
      <alignment vertical="center"/>
    </xf>
    <xf numFmtId="41" fontId="9" fillId="0" borderId="0" xfId="1" applyFont="1" applyBorder="1">
      <alignment vertical="center"/>
    </xf>
    <xf numFmtId="41" fontId="9" fillId="0" borderId="27" xfId="1" applyFont="1" applyBorder="1">
      <alignment vertical="center"/>
    </xf>
    <xf numFmtId="41" fontId="9" fillId="0" borderId="11" xfId="1" applyFont="1" applyBorder="1">
      <alignment vertical="center"/>
    </xf>
    <xf numFmtId="41" fontId="9" fillId="0" borderId="26" xfId="1" applyFont="1" applyBorder="1">
      <alignment vertical="center"/>
    </xf>
    <xf numFmtId="41" fontId="9" fillId="0" borderId="29" xfId="1" applyFont="1" applyBorder="1">
      <alignment vertical="center"/>
    </xf>
    <xf numFmtId="41" fontId="9" fillId="0" borderId="4" xfId="1" applyFont="1" applyBorder="1">
      <alignment vertical="center"/>
    </xf>
    <xf numFmtId="0" fontId="9" fillId="0" borderId="11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9" fillId="0" borderId="29" xfId="0" applyFont="1" applyFill="1" applyBorder="1">
      <alignment vertical="center"/>
    </xf>
    <xf numFmtId="0" fontId="39" fillId="0" borderId="11" xfId="0" applyFont="1" applyFill="1" applyBorder="1">
      <alignment vertical="center"/>
    </xf>
    <xf numFmtId="176" fontId="40" fillId="3" borderId="26" xfId="0" applyNumberFormat="1" applyFont="1" applyFill="1" applyBorder="1">
      <alignment vertical="center"/>
    </xf>
    <xf numFmtId="176" fontId="40" fillId="3" borderId="0" xfId="0" applyNumberFormat="1" applyFont="1" applyFill="1" applyBorder="1">
      <alignment vertical="center"/>
    </xf>
    <xf numFmtId="176" fontId="40" fillId="3" borderId="4" xfId="0" applyNumberFormat="1" applyFont="1" applyFill="1" applyBorder="1">
      <alignment vertical="center"/>
    </xf>
    <xf numFmtId="176" fontId="40" fillId="3" borderId="27" xfId="0" applyNumberFormat="1" applyFont="1" applyFill="1" applyBorder="1">
      <alignment vertical="center"/>
    </xf>
    <xf numFmtId="176" fontId="40" fillId="3" borderId="15" xfId="0" applyNumberFormat="1" applyFont="1" applyFill="1" applyBorder="1">
      <alignment vertical="center"/>
    </xf>
    <xf numFmtId="176" fontId="40" fillId="3" borderId="22" xfId="0" applyNumberFormat="1" applyFont="1" applyFill="1" applyBorder="1">
      <alignment vertical="center"/>
    </xf>
    <xf numFmtId="176" fontId="40" fillId="3" borderId="30" xfId="0" applyNumberFormat="1" applyFont="1" applyFill="1" applyBorder="1">
      <alignment vertical="center"/>
    </xf>
    <xf numFmtId="176" fontId="40" fillId="3" borderId="28" xfId="0" applyNumberFormat="1" applyFont="1" applyFill="1" applyBorder="1">
      <alignment vertical="center"/>
    </xf>
    <xf numFmtId="176" fontId="40" fillId="3" borderId="7" xfId="0" applyNumberFormat="1" applyFont="1" applyFill="1" applyBorder="1">
      <alignment vertical="center"/>
    </xf>
    <xf numFmtId="176" fontId="40" fillId="3" borderId="15" xfId="0" applyNumberFormat="1" applyFont="1" applyFill="1" applyBorder="1" applyAlignment="1">
      <alignment horizontal="center" vertical="center"/>
    </xf>
    <xf numFmtId="41" fontId="40" fillId="3" borderId="22" xfId="1" applyFont="1" applyFill="1" applyBorder="1">
      <alignment vertical="center"/>
    </xf>
    <xf numFmtId="176" fontId="41" fillId="3" borderId="26" xfId="0" applyNumberFormat="1" applyFont="1" applyFill="1" applyBorder="1">
      <alignment vertical="center"/>
    </xf>
    <xf numFmtId="176" fontId="41" fillId="3" borderId="4" xfId="0" applyNumberFormat="1" applyFont="1" applyFill="1" applyBorder="1">
      <alignment vertical="center"/>
    </xf>
    <xf numFmtId="176" fontId="41" fillId="3" borderId="27" xfId="0" applyNumberFormat="1" applyFont="1" applyFill="1" applyBorder="1">
      <alignment vertical="center"/>
    </xf>
    <xf numFmtId="176" fontId="41" fillId="3" borderId="0" xfId="0" applyNumberFormat="1" applyFont="1" applyFill="1" applyBorder="1">
      <alignment vertical="center"/>
    </xf>
    <xf numFmtId="176" fontId="41" fillId="3" borderId="15" xfId="0" applyNumberFormat="1" applyFont="1" applyFill="1" applyBorder="1">
      <alignment vertical="center"/>
    </xf>
    <xf numFmtId="176" fontId="41" fillId="3" borderId="30" xfId="0" applyNumberFormat="1" applyFont="1" applyFill="1" applyBorder="1">
      <alignment vertical="center"/>
    </xf>
    <xf numFmtId="176" fontId="41" fillId="3" borderId="28" xfId="0" applyNumberFormat="1" applyFont="1" applyFill="1" applyBorder="1">
      <alignment vertical="center"/>
    </xf>
    <xf numFmtId="176" fontId="41" fillId="3" borderId="22" xfId="0" applyNumberFormat="1" applyFont="1" applyFill="1" applyBorder="1">
      <alignment vertical="center"/>
    </xf>
    <xf numFmtId="176" fontId="41" fillId="3" borderId="7" xfId="0" applyNumberFormat="1" applyFont="1" applyFill="1" applyBorder="1">
      <alignment vertical="center"/>
    </xf>
    <xf numFmtId="176" fontId="41" fillId="3" borderId="22" xfId="1" applyNumberFormat="1" applyFont="1" applyFill="1" applyBorder="1">
      <alignment vertical="center"/>
    </xf>
    <xf numFmtId="41" fontId="41" fillId="3" borderId="22" xfId="1" applyFont="1" applyFill="1" applyBorder="1">
      <alignment vertical="center"/>
    </xf>
    <xf numFmtId="41" fontId="41" fillId="3" borderId="28" xfId="1" applyFont="1" applyFill="1" applyBorder="1">
      <alignment vertical="center"/>
    </xf>
    <xf numFmtId="41" fontId="41" fillId="3" borderId="15" xfId="1" applyFont="1" applyFill="1" applyBorder="1">
      <alignment vertical="center"/>
    </xf>
    <xf numFmtId="0" fontId="16" fillId="0" borderId="16" xfId="0" applyFont="1" applyBorder="1">
      <alignment vertical="center"/>
    </xf>
    <xf numFmtId="0" fontId="16" fillId="0" borderId="18" xfId="0" applyFont="1" applyBorder="1">
      <alignment vertical="center"/>
    </xf>
    <xf numFmtId="0" fontId="16" fillId="0" borderId="32" xfId="0" applyFont="1" applyBorder="1">
      <alignment vertical="center"/>
    </xf>
    <xf numFmtId="176" fontId="40" fillId="3" borderId="26" xfId="1" applyNumberFormat="1" applyFont="1" applyFill="1" applyBorder="1">
      <alignment vertical="center"/>
    </xf>
    <xf numFmtId="176" fontId="40" fillId="3" borderId="0" xfId="1" applyNumberFormat="1" applyFont="1" applyFill="1" applyBorder="1">
      <alignment vertical="center"/>
    </xf>
    <xf numFmtId="176" fontId="40" fillId="3" borderId="4" xfId="1" applyNumberFormat="1" applyFont="1" applyFill="1" applyBorder="1">
      <alignment vertical="center"/>
    </xf>
    <xf numFmtId="176" fontId="40" fillId="3" borderId="27" xfId="1" applyNumberFormat="1" applyFont="1" applyFill="1" applyBorder="1">
      <alignment vertical="center"/>
    </xf>
    <xf numFmtId="176" fontId="40" fillId="3" borderId="28" xfId="1" applyNumberFormat="1" applyFont="1" applyFill="1" applyBorder="1">
      <alignment vertical="center"/>
    </xf>
    <xf numFmtId="176" fontId="37" fillId="2" borderId="23" xfId="0" applyNumberFormat="1" applyFont="1" applyFill="1" applyBorder="1" applyAlignment="1">
      <alignment horizontal="center" vertical="center" wrapText="1"/>
    </xf>
    <xf numFmtId="176" fontId="40" fillId="3" borderId="22" xfId="1" applyNumberFormat="1" applyFont="1" applyFill="1" applyBorder="1">
      <alignment vertical="center"/>
    </xf>
    <xf numFmtId="176" fontId="40" fillId="3" borderId="15" xfId="1" applyNumberFormat="1" applyFont="1" applyFill="1" applyBorder="1">
      <alignment vertical="center"/>
    </xf>
    <xf numFmtId="176" fontId="40" fillId="3" borderId="30" xfId="1" applyNumberFormat="1" applyFont="1" applyFill="1" applyBorder="1">
      <alignment vertical="center"/>
    </xf>
    <xf numFmtId="176" fontId="40" fillId="3" borderId="7" xfId="1" applyNumberFormat="1" applyFont="1" applyFill="1" applyBorder="1">
      <alignment vertical="center"/>
    </xf>
    <xf numFmtId="0" fontId="16" fillId="0" borderId="10" xfId="0" applyFont="1" applyBorder="1">
      <alignment vertical="center"/>
    </xf>
    <xf numFmtId="0" fontId="16" fillId="0" borderId="31" xfId="0" applyFont="1" applyBorder="1">
      <alignment vertical="center"/>
    </xf>
    <xf numFmtId="0" fontId="9" fillId="0" borderId="0" xfId="0" applyFont="1" applyFill="1">
      <alignment vertical="center"/>
    </xf>
    <xf numFmtId="0" fontId="9" fillId="0" borderId="0" xfId="0" applyNumberFormat="1" applyFont="1" applyFill="1">
      <alignment vertical="center"/>
    </xf>
    <xf numFmtId="0" fontId="39" fillId="0" borderId="12" xfId="0" applyNumberFormat="1" applyFont="1" applyFill="1" applyBorder="1">
      <alignment vertical="center"/>
    </xf>
    <xf numFmtId="41" fontId="39" fillId="0" borderId="12" xfId="1" applyFont="1" applyFill="1" applyBorder="1">
      <alignment vertical="center"/>
    </xf>
    <xf numFmtId="0" fontId="9" fillId="0" borderId="26" xfId="0" applyFont="1" applyFill="1" applyBorder="1">
      <alignment vertical="center"/>
    </xf>
    <xf numFmtId="0" fontId="9" fillId="0" borderId="0" xfId="0" applyNumberFormat="1" applyFont="1" applyFill="1" applyBorder="1">
      <alignment vertical="center"/>
    </xf>
    <xf numFmtId="41" fontId="9" fillId="0" borderId="0" xfId="1" applyFont="1" applyFill="1" applyBorder="1">
      <alignment vertical="center"/>
    </xf>
    <xf numFmtId="0" fontId="9" fillId="0" borderId="27" xfId="0" applyFont="1" applyFill="1" applyBorder="1">
      <alignment vertical="center"/>
    </xf>
    <xf numFmtId="0" fontId="9" fillId="0" borderId="12" xfId="0" applyNumberFormat="1" applyFont="1" applyFill="1" applyBorder="1">
      <alignment vertical="center"/>
    </xf>
    <xf numFmtId="41" fontId="9" fillId="0" borderId="12" xfId="1" applyFont="1" applyFill="1" applyBorder="1">
      <alignment vertical="center"/>
    </xf>
    <xf numFmtId="0" fontId="39" fillId="0" borderId="11" xfId="0" applyNumberFormat="1" applyFont="1" applyFill="1" applyBorder="1">
      <alignment vertical="center"/>
    </xf>
    <xf numFmtId="0" fontId="9" fillId="0" borderId="11" xfId="0" applyNumberFormat="1" applyFont="1" applyFill="1" applyBorder="1">
      <alignment vertical="center"/>
    </xf>
    <xf numFmtId="0" fontId="9" fillId="0" borderId="26" xfId="0" applyNumberFormat="1" applyFont="1" applyFill="1" applyBorder="1">
      <alignment vertical="center"/>
    </xf>
    <xf numFmtId="41" fontId="39" fillId="0" borderId="13" xfId="1" applyFont="1" applyFill="1" applyBorder="1">
      <alignment vertical="center"/>
    </xf>
    <xf numFmtId="41" fontId="9" fillId="0" borderId="13" xfId="1" applyFont="1" applyFill="1" applyBorder="1">
      <alignment vertical="center"/>
    </xf>
    <xf numFmtId="41" fontId="9" fillId="0" borderId="27" xfId="1" applyFont="1" applyFill="1" applyBorder="1">
      <alignment vertical="center"/>
    </xf>
    <xf numFmtId="0" fontId="9" fillId="0" borderId="4" xfId="0" applyFont="1" applyFill="1" applyBorder="1">
      <alignment vertical="center"/>
    </xf>
    <xf numFmtId="41" fontId="9" fillId="0" borderId="11" xfId="1" applyFont="1" applyFill="1" applyBorder="1">
      <alignment vertical="center"/>
    </xf>
    <xf numFmtId="41" fontId="9" fillId="0" borderId="26" xfId="1" applyFont="1" applyFill="1" applyBorder="1">
      <alignment vertical="center"/>
    </xf>
    <xf numFmtId="41" fontId="9" fillId="0" borderId="29" xfId="1" applyFont="1" applyFill="1" applyBorder="1">
      <alignment vertical="center"/>
    </xf>
    <xf numFmtId="41" fontId="9" fillId="0" borderId="4" xfId="1" applyFont="1" applyFill="1" applyBorder="1">
      <alignment vertical="center"/>
    </xf>
    <xf numFmtId="176" fontId="9" fillId="0" borderId="0" xfId="0" applyNumberFormat="1" applyFont="1" applyFill="1">
      <alignment vertical="center"/>
    </xf>
    <xf numFmtId="0" fontId="39" fillId="0" borderId="13" xfId="0" applyNumberFormat="1" applyFont="1" applyFill="1" applyBorder="1">
      <alignment vertical="center"/>
    </xf>
    <xf numFmtId="0" fontId="9" fillId="0" borderId="27" xfId="0" applyNumberFormat="1" applyFont="1" applyFill="1" applyBorder="1">
      <alignment vertical="center"/>
    </xf>
    <xf numFmtId="0" fontId="9" fillId="0" borderId="13" xfId="0" applyNumberFormat="1" applyFont="1" applyFill="1" applyBorder="1">
      <alignment vertical="center"/>
    </xf>
    <xf numFmtId="0" fontId="39" fillId="0" borderId="29" xfId="0" applyNumberFormat="1" applyFont="1" applyFill="1" applyBorder="1">
      <alignment vertical="center"/>
    </xf>
    <xf numFmtId="0" fontId="9" fillId="0" borderId="29" xfId="0" applyNumberFormat="1" applyFont="1" applyFill="1" applyBorder="1">
      <alignment vertical="center"/>
    </xf>
    <xf numFmtId="0" fontId="9" fillId="0" borderId="4" xfId="0" applyNumberFormat="1" applyFont="1" applyFill="1" applyBorder="1">
      <alignment vertical="center"/>
    </xf>
    <xf numFmtId="176" fontId="43" fillId="3" borderId="26" xfId="0" applyNumberFormat="1" applyFont="1" applyFill="1" applyBorder="1">
      <alignment vertical="center"/>
    </xf>
    <xf numFmtId="176" fontId="43" fillId="3" borderId="4" xfId="0" applyNumberFormat="1" applyFont="1" applyFill="1" applyBorder="1">
      <alignment vertical="center"/>
    </xf>
    <xf numFmtId="176" fontId="43" fillId="3" borderId="27" xfId="0" applyNumberFormat="1" applyFont="1" applyFill="1" applyBorder="1">
      <alignment vertical="center"/>
    </xf>
    <xf numFmtId="176" fontId="43" fillId="3" borderId="0" xfId="0" applyNumberFormat="1" applyFont="1" applyFill="1" applyBorder="1">
      <alignment vertical="center"/>
    </xf>
    <xf numFmtId="0" fontId="42" fillId="0" borderId="25" xfId="0" applyNumberFormat="1" applyFont="1" applyFill="1" applyBorder="1">
      <alignment vertical="center"/>
    </xf>
    <xf numFmtId="41" fontId="39" fillId="0" borderId="11" xfId="1" applyFont="1" applyFill="1" applyBorder="1">
      <alignment vertical="center"/>
    </xf>
    <xf numFmtId="41" fontId="39" fillId="0" borderId="29" xfId="1" applyFont="1" applyFill="1" applyBorder="1">
      <alignment vertical="center"/>
    </xf>
    <xf numFmtId="0" fontId="37" fillId="2" borderId="19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44" fillId="3" borderId="26" xfId="0" applyFont="1" applyFill="1" applyBorder="1" applyAlignment="1">
      <alignment horizontal="center" vertical="center"/>
    </xf>
    <xf numFmtId="0" fontId="44" fillId="3" borderId="15" xfId="0" applyFont="1" applyFill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44" fillId="3" borderId="31" xfId="0" applyFont="1" applyFill="1" applyBorder="1" applyAlignment="1">
      <alignment horizontal="center" vertical="center"/>
    </xf>
    <xf numFmtId="0" fontId="44" fillId="3" borderId="14" xfId="0" applyFont="1" applyFill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176" fontId="44" fillId="3" borderId="31" xfId="0" applyNumberFormat="1" applyFont="1" applyFill="1" applyBorder="1" applyAlignment="1">
      <alignment horizontal="center" vertical="center"/>
    </xf>
    <xf numFmtId="176" fontId="44" fillId="3" borderId="14" xfId="0" applyNumberFormat="1" applyFont="1" applyFill="1" applyBorder="1" applyAlignment="1">
      <alignment horizontal="center" vertical="center"/>
    </xf>
    <xf numFmtId="176" fontId="44" fillId="3" borderId="26" xfId="0" applyNumberFormat="1" applyFont="1" applyFill="1" applyBorder="1" applyAlignment="1">
      <alignment horizontal="center" vertical="center"/>
    </xf>
    <xf numFmtId="176" fontId="44" fillId="3" borderId="15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176" fontId="45" fillId="3" borderId="26" xfId="0" applyNumberFormat="1" applyFont="1" applyFill="1" applyBorder="1" applyAlignment="1">
      <alignment horizontal="center" vertical="center"/>
    </xf>
    <xf numFmtId="176" fontId="45" fillId="3" borderId="15" xfId="0" applyNumberFormat="1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176" fontId="45" fillId="3" borderId="31" xfId="0" applyNumberFormat="1" applyFont="1" applyFill="1" applyBorder="1" applyAlignment="1">
      <alignment horizontal="center" vertical="center"/>
    </xf>
    <xf numFmtId="176" fontId="45" fillId="3" borderId="14" xfId="0" applyNumberFormat="1" applyFont="1" applyFill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1" fillId="0" borderId="31" xfId="0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horizontal="center" vertical="center"/>
    </xf>
    <xf numFmtId="176" fontId="46" fillId="3" borderId="26" xfId="0" applyNumberFormat="1" applyFont="1" applyFill="1" applyBorder="1" applyAlignment="1">
      <alignment horizontal="center" vertical="center"/>
    </xf>
    <xf numFmtId="176" fontId="31" fillId="0" borderId="10" xfId="0" applyNumberFormat="1" applyFont="1" applyFill="1" applyBorder="1" applyAlignment="1">
      <alignment horizontal="center" vertical="center"/>
    </xf>
    <xf numFmtId="176" fontId="31" fillId="0" borderId="26" xfId="0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41" fontId="31" fillId="0" borderId="10" xfId="1" applyFont="1" applyFill="1" applyBorder="1" applyAlignment="1">
      <alignment horizontal="center" vertical="center"/>
    </xf>
    <xf numFmtId="176" fontId="31" fillId="3" borderId="31" xfId="0" applyNumberFormat="1" applyFont="1" applyFill="1" applyBorder="1" applyAlignment="1">
      <alignment horizontal="center" vertical="center"/>
    </xf>
    <xf numFmtId="176" fontId="31" fillId="3" borderId="14" xfId="0" applyNumberFormat="1" applyFont="1" applyFill="1" applyBorder="1" applyAlignment="1">
      <alignment horizontal="center" vertical="center"/>
    </xf>
    <xf numFmtId="41" fontId="31" fillId="0" borderId="31" xfId="1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76" fontId="16" fillId="0" borderId="19" xfId="0" applyNumberFormat="1" applyFont="1" applyBorder="1">
      <alignment vertical="center"/>
    </xf>
    <xf numFmtId="176" fontId="16" fillId="0" borderId="40" xfId="0" applyNumberFormat="1" applyFont="1" applyBorder="1">
      <alignment vertical="center"/>
    </xf>
    <xf numFmtId="176" fontId="16" fillId="0" borderId="24" xfId="0" applyNumberFormat="1" applyFont="1" applyBorder="1">
      <alignment vertical="center"/>
    </xf>
    <xf numFmtId="3" fontId="44" fillId="3" borderId="26" xfId="0" applyNumberFormat="1" applyFont="1" applyFill="1" applyBorder="1" applyAlignment="1">
      <alignment horizontal="center" vertical="center"/>
    </xf>
    <xf numFmtId="3" fontId="44" fillId="3" borderId="15" xfId="0" applyNumberFormat="1" applyFont="1" applyFill="1" applyBorder="1" applyAlignment="1">
      <alignment horizontal="center" vertical="center"/>
    </xf>
    <xf numFmtId="0" fontId="31" fillId="3" borderId="26" xfId="0" applyFont="1" applyFill="1" applyBorder="1" applyAlignment="1">
      <alignment horizontal="center" vertical="center"/>
    </xf>
    <xf numFmtId="0" fontId="31" fillId="3" borderId="15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0" fontId="45" fillId="3" borderId="15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16" fillId="0" borderId="18" xfId="0" applyFont="1" applyFill="1" applyBorder="1">
      <alignment vertical="center"/>
    </xf>
    <xf numFmtId="176" fontId="16" fillId="0" borderId="19" xfId="0" applyNumberFormat="1" applyFont="1" applyFill="1" applyBorder="1">
      <alignment vertical="center"/>
    </xf>
    <xf numFmtId="0" fontId="16" fillId="0" borderId="32" xfId="0" applyFont="1" applyFill="1" applyBorder="1">
      <alignment vertical="center"/>
    </xf>
    <xf numFmtId="176" fontId="16" fillId="0" borderId="40" xfId="0" applyNumberFormat="1" applyFont="1" applyFill="1" applyBorder="1">
      <alignment vertical="center"/>
    </xf>
    <xf numFmtId="0" fontId="16" fillId="0" borderId="18" xfId="0" applyNumberFormat="1" applyFont="1" applyFill="1" applyBorder="1">
      <alignment vertical="center"/>
    </xf>
    <xf numFmtId="176" fontId="16" fillId="0" borderId="24" xfId="0" applyNumberFormat="1" applyFont="1" applyFill="1" applyBorder="1">
      <alignment vertical="center"/>
    </xf>
    <xf numFmtId="0" fontId="23" fillId="0" borderId="11" xfId="0" applyFont="1" applyFill="1" applyBorder="1" applyAlignment="1">
      <alignment horizontal="center" vertical="center"/>
    </xf>
    <xf numFmtId="0" fontId="45" fillId="3" borderId="31" xfId="0" applyFont="1" applyFill="1" applyBorder="1" applyAlignment="1">
      <alignment horizontal="center" vertical="center"/>
    </xf>
    <xf numFmtId="0" fontId="45" fillId="3" borderId="14" xfId="0" applyFont="1" applyFill="1" applyBorder="1" applyAlignment="1">
      <alignment horizontal="center" vertical="center"/>
    </xf>
    <xf numFmtId="176" fontId="40" fillId="3" borderId="31" xfId="0" applyNumberFormat="1" applyFont="1" applyFill="1" applyBorder="1">
      <alignment vertical="center"/>
    </xf>
    <xf numFmtId="176" fontId="40" fillId="3" borderId="14" xfId="0" applyNumberFormat="1" applyFont="1" applyFill="1" applyBorder="1">
      <alignment vertical="center"/>
    </xf>
    <xf numFmtId="176" fontId="31" fillId="0" borderId="31" xfId="0" applyNumberFormat="1" applyFont="1" applyFill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31" xfId="0" applyFont="1" applyFill="1" applyBorder="1" applyAlignment="1">
      <alignment horizontal="center" vertical="center" shrinkToFit="1"/>
    </xf>
    <xf numFmtId="0" fontId="23" fillId="0" borderId="31" xfId="0" applyFont="1" applyBorder="1" applyAlignment="1">
      <alignment horizontal="center" vertical="center" shrinkToFit="1"/>
    </xf>
    <xf numFmtId="0" fontId="31" fillId="0" borderId="11" xfId="0" applyFont="1" applyBorder="1" applyAlignment="1">
      <alignment horizontal="center" vertical="center" shrinkToFit="1"/>
    </xf>
    <xf numFmtId="0" fontId="31" fillId="0" borderId="31" xfId="0" applyFont="1" applyBorder="1" applyAlignment="1">
      <alignment horizontal="center" vertical="center" shrinkToFit="1"/>
    </xf>
    <xf numFmtId="0" fontId="23" fillId="0" borderId="26" xfId="0" applyFont="1" applyBorder="1" applyAlignment="1">
      <alignment horizontal="center" vertical="center" shrinkToFit="1"/>
    </xf>
    <xf numFmtId="176" fontId="23" fillId="0" borderId="26" xfId="0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left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1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12" xfId="0" applyFont="1" applyFill="1" applyBorder="1" applyAlignment="1">
      <alignment horizontal="center" vertical="center"/>
    </xf>
    <xf numFmtId="0" fontId="37" fillId="2" borderId="13" xfId="0" applyFont="1" applyFill="1" applyBorder="1" applyAlignment="1">
      <alignment horizontal="center" vertical="center"/>
    </xf>
    <xf numFmtId="176" fontId="16" fillId="0" borderId="33" xfId="0" applyNumberFormat="1" applyFont="1" applyBorder="1" applyAlignment="1">
      <alignment horizontal="right" vertical="center"/>
    </xf>
    <xf numFmtId="176" fontId="16" fillId="0" borderId="35" xfId="0" applyNumberFormat="1" applyFont="1" applyBorder="1" applyAlignment="1">
      <alignment horizontal="right" vertical="center"/>
    </xf>
    <xf numFmtId="176" fontId="16" fillId="0" borderId="34" xfId="0" applyNumberFormat="1" applyFont="1" applyBorder="1" applyAlignment="1">
      <alignment horizontal="right" vertical="center"/>
    </xf>
    <xf numFmtId="176" fontId="16" fillId="0" borderId="36" xfId="0" applyNumberFormat="1" applyFont="1" applyBorder="1" applyAlignment="1">
      <alignment horizontal="center" vertical="center"/>
    </xf>
    <xf numFmtId="176" fontId="16" fillId="0" borderId="37" xfId="0" applyNumberFormat="1" applyFont="1" applyBorder="1" applyAlignment="1">
      <alignment horizontal="center" vertical="center"/>
    </xf>
    <xf numFmtId="176" fontId="16" fillId="0" borderId="41" xfId="0" applyNumberFormat="1" applyFont="1" applyBorder="1" applyAlignment="1">
      <alignment horizontal="center" vertical="center"/>
    </xf>
    <xf numFmtId="0" fontId="37" fillId="2" borderId="12" xfId="0" applyFont="1" applyFill="1" applyBorder="1" applyAlignment="1">
      <alignment horizontal="center" vertical="center" wrapText="1"/>
    </xf>
    <xf numFmtId="0" fontId="37" fillId="2" borderId="22" xfId="0" applyFont="1" applyFill="1" applyBorder="1" applyAlignment="1">
      <alignment horizontal="center" vertical="center" wrapText="1"/>
    </xf>
    <xf numFmtId="176" fontId="16" fillId="0" borderId="36" xfId="0" applyNumberFormat="1" applyFont="1" applyBorder="1" applyAlignment="1">
      <alignment horizontal="right" vertical="center"/>
    </xf>
    <xf numFmtId="176" fontId="16" fillId="0" borderId="37" xfId="0" applyNumberFormat="1" applyFont="1" applyBorder="1" applyAlignment="1">
      <alignment horizontal="right" vertical="center"/>
    </xf>
    <xf numFmtId="176" fontId="16" fillId="0" borderId="33" xfId="1" applyNumberFormat="1" applyFont="1" applyBorder="1" applyAlignment="1">
      <alignment horizontal="right" vertical="center"/>
    </xf>
    <xf numFmtId="176" fontId="16" fillId="0" borderId="34" xfId="1" applyNumberFormat="1" applyFont="1" applyBorder="1" applyAlignment="1">
      <alignment horizontal="right" vertical="center"/>
    </xf>
    <xf numFmtId="176" fontId="16" fillId="0" borderId="36" xfId="1" applyNumberFormat="1" applyFont="1" applyBorder="1" applyAlignment="1">
      <alignment horizontal="right" vertical="center"/>
    </xf>
    <xf numFmtId="176" fontId="16" fillId="0" borderId="37" xfId="1" applyNumberFormat="1" applyFont="1" applyBorder="1" applyAlignment="1">
      <alignment horizontal="right" vertical="center"/>
    </xf>
    <xf numFmtId="176" fontId="16" fillId="0" borderId="35" xfId="1" applyNumberFormat="1" applyFont="1" applyBorder="1" applyAlignment="1">
      <alignment horizontal="right" vertical="center"/>
    </xf>
    <xf numFmtId="0" fontId="37" fillId="2" borderId="13" xfId="0" applyFont="1" applyFill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right" vertical="center"/>
    </xf>
    <xf numFmtId="176" fontId="9" fillId="0" borderId="34" xfId="0" applyNumberFormat="1" applyFont="1" applyBorder="1" applyAlignment="1">
      <alignment horizontal="right" vertical="center"/>
    </xf>
    <xf numFmtId="176" fontId="9" fillId="0" borderId="36" xfId="0" applyNumberFormat="1" applyFont="1" applyBorder="1" applyAlignment="1">
      <alignment horizontal="right" vertical="center"/>
    </xf>
    <xf numFmtId="176" fontId="9" fillId="0" borderId="37" xfId="0" applyNumberFormat="1" applyFont="1" applyBorder="1" applyAlignment="1">
      <alignment horizontal="right" vertical="center"/>
    </xf>
    <xf numFmtId="176" fontId="9" fillId="0" borderId="35" xfId="0" applyNumberFormat="1" applyFont="1" applyBorder="1" applyAlignment="1">
      <alignment horizontal="right" vertical="center"/>
    </xf>
    <xf numFmtId="176" fontId="9" fillId="0" borderId="38" xfId="0" applyNumberFormat="1" applyFont="1" applyBorder="1" applyAlignment="1">
      <alignment horizontal="right" vertical="center"/>
    </xf>
    <xf numFmtId="176" fontId="9" fillId="0" borderId="33" xfId="0" applyNumberFormat="1" applyFont="1" applyFill="1" applyBorder="1" applyAlignment="1">
      <alignment horizontal="right" vertical="center"/>
    </xf>
    <xf numFmtId="176" fontId="9" fillId="0" borderId="35" xfId="0" applyNumberFormat="1" applyFont="1" applyFill="1" applyBorder="1" applyAlignment="1">
      <alignment horizontal="right" vertical="center"/>
    </xf>
    <xf numFmtId="176" fontId="9" fillId="0" borderId="34" xfId="0" applyNumberFormat="1" applyFont="1" applyFill="1" applyBorder="1" applyAlignment="1">
      <alignment horizontal="right" vertical="center"/>
    </xf>
    <xf numFmtId="176" fontId="9" fillId="0" borderId="36" xfId="0" applyNumberFormat="1" applyFont="1" applyFill="1" applyBorder="1" applyAlignment="1">
      <alignment horizontal="right" vertical="center"/>
    </xf>
    <xf numFmtId="176" fontId="9" fillId="0" borderId="37" xfId="0" applyNumberFormat="1" applyFont="1" applyFill="1" applyBorder="1" applyAlignment="1">
      <alignment horizontal="right" vertical="center"/>
    </xf>
    <xf numFmtId="176" fontId="9" fillId="0" borderId="33" xfId="1" applyNumberFormat="1" applyFont="1" applyFill="1" applyBorder="1" applyAlignment="1">
      <alignment horizontal="right" vertical="center"/>
    </xf>
    <xf numFmtId="176" fontId="9" fillId="0" borderId="34" xfId="1" applyNumberFormat="1" applyFont="1" applyFill="1" applyBorder="1" applyAlignment="1">
      <alignment horizontal="right" vertical="center"/>
    </xf>
    <xf numFmtId="176" fontId="9" fillId="0" borderId="36" xfId="1" applyNumberFormat="1" applyFont="1" applyFill="1" applyBorder="1" applyAlignment="1">
      <alignment horizontal="right" vertical="center"/>
    </xf>
    <xf numFmtId="176" fontId="9" fillId="0" borderId="37" xfId="1" applyNumberFormat="1" applyFont="1" applyFill="1" applyBorder="1" applyAlignment="1">
      <alignment horizontal="right" vertical="center"/>
    </xf>
    <xf numFmtId="176" fontId="9" fillId="0" borderId="35" xfId="1" applyNumberFormat="1" applyFont="1" applyFill="1" applyBorder="1" applyAlignment="1">
      <alignment horizontal="right" vertical="center"/>
    </xf>
    <xf numFmtId="176" fontId="9" fillId="0" borderId="33" xfId="1" applyNumberFormat="1" applyFont="1" applyBorder="1" applyAlignment="1">
      <alignment horizontal="right" vertical="center"/>
    </xf>
    <xf numFmtId="176" fontId="9" fillId="0" borderId="34" xfId="1" applyNumberFormat="1" applyFont="1" applyBorder="1" applyAlignment="1">
      <alignment horizontal="right" vertical="center"/>
    </xf>
    <xf numFmtId="176" fontId="9" fillId="0" borderId="36" xfId="1" applyNumberFormat="1" applyFont="1" applyBorder="1" applyAlignment="1">
      <alignment horizontal="right" vertical="center"/>
    </xf>
    <xf numFmtId="176" fontId="9" fillId="0" borderId="37" xfId="1" applyNumberFormat="1" applyFont="1" applyBorder="1" applyAlignment="1">
      <alignment horizontal="right" vertical="center"/>
    </xf>
    <xf numFmtId="176" fontId="9" fillId="0" borderId="35" xfId="1" applyNumberFormat="1" applyFont="1" applyBorder="1" applyAlignment="1">
      <alignment horizontal="right" vertical="center"/>
    </xf>
    <xf numFmtId="176" fontId="41" fillId="0" borderId="34" xfId="0" applyNumberFormat="1" applyFont="1" applyBorder="1" applyAlignment="1">
      <alignment horizontal="right" vertical="center"/>
    </xf>
    <xf numFmtId="176" fontId="41" fillId="0" borderId="35" xfId="1" applyNumberFormat="1" applyFont="1" applyBorder="1" applyAlignment="1">
      <alignment horizontal="right" vertical="center"/>
    </xf>
    <xf numFmtId="176" fontId="41" fillId="0" borderId="34" xfId="0" applyNumberFormat="1" applyFont="1" applyFill="1" applyBorder="1" applyAlignment="1">
      <alignment horizontal="right" vertical="center"/>
    </xf>
    <xf numFmtId="176" fontId="41" fillId="0" borderId="37" xfId="0" applyNumberFormat="1" applyFont="1" applyFill="1" applyBorder="1" applyAlignment="1">
      <alignment horizontal="right" vertical="center"/>
    </xf>
    <xf numFmtId="176" fontId="41" fillId="0" borderId="37" xfId="1" applyNumberFormat="1" applyFont="1" applyBorder="1" applyAlignment="1">
      <alignment horizontal="right" vertical="center"/>
    </xf>
    <xf numFmtId="176" fontId="41" fillId="0" borderId="35" xfId="0" applyNumberFormat="1" applyFont="1" applyBorder="1" applyAlignment="1">
      <alignment horizontal="right" vertical="center"/>
    </xf>
    <xf numFmtId="176" fontId="41" fillId="0" borderId="37" xfId="0" applyNumberFormat="1" applyFont="1" applyBorder="1" applyAlignment="1">
      <alignment horizontal="right" vertical="center"/>
    </xf>
    <xf numFmtId="176" fontId="40" fillId="0" borderId="37" xfId="0" applyNumberFormat="1" applyFont="1" applyBorder="1" applyAlignment="1">
      <alignment horizontal="right" vertical="center"/>
    </xf>
    <xf numFmtId="176" fontId="40" fillId="0" borderId="35" xfId="0" applyNumberFormat="1" applyFont="1" applyBorder="1" applyAlignment="1">
      <alignment horizontal="right" vertical="center"/>
    </xf>
    <xf numFmtId="176" fontId="40" fillId="0" borderId="34" xfId="0" applyNumberFormat="1" applyFont="1" applyBorder="1" applyAlignment="1">
      <alignment horizontal="right" vertical="center"/>
    </xf>
    <xf numFmtId="176" fontId="40" fillId="0" borderId="34" xfId="1" applyNumberFormat="1" applyFont="1" applyBorder="1" applyAlignment="1">
      <alignment horizontal="right" vertical="center"/>
    </xf>
    <xf numFmtId="176" fontId="16" fillId="0" borderId="39" xfId="1" applyNumberFormat="1" applyFont="1" applyBorder="1" applyAlignment="1">
      <alignment horizontal="right" vertical="center"/>
    </xf>
    <xf numFmtId="176" fontId="40" fillId="0" borderId="35" xfId="1" applyNumberFormat="1" applyFont="1" applyBorder="1" applyAlignment="1">
      <alignment horizontal="right" vertical="center"/>
    </xf>
    <xf numFmtId="176" fontId="40" fillId="0" borderId="37" xfId="1" applyNumberFormat="1" applyFont="1" applyBorder="1" applyAlignment="1">
      <alignment horizontal="right" vertical="center"/>
    </xf>
    <xf numFmtId="176" fontId="16" fillId="0" borderId="39" xfId="0" applyNumberFormat="1" applyFont="1" applyBorder="1" applyAlignment="1">
      <alignment horizontal="right" vertical="center"/>
    </xf>
    <xf numFmtId="176" fontId="40" fillId="0" borderId="39" xfId="0" applyNumberFormat="1" applyFont="1" applyBorder="1" applyAlignment="1">
      <alignment horizontal="right" vertical="center"/>
    </xf>
    <xf numFmtId="176" fontId="16" fillId="0" borderId="33" xfId="0" applyNumberFormat="1" applyFont="1" applyFill="1" applyBorder="1" applyAlignment="1">
      <alignment horizontal="right" vertical="center"/>
    </xf>
    <xf numFmtId="176" fontId="40" fillId="0" borderId="39" xfId="0" applyNumberFormat="1" applyFont="1" applyFill="1" applyBorder="1" applyAlignment="1">
      <alignment horizontal="right" vertical="center"/>
    </xf>
    <xf numFmtId="176" fontId="16" fillId="0" borderId="38" xfId="0" applyNumberFormat="1" applyFont="1" applyBorder="1" applyAlignment="1">
      <alignment horizontal="right" vertical="center"/>
    </xf>
    <xf numFmtId="176" fontId="40" fillId="0" borderId="38" xfId="0" applyNumberFormat="1" applyFont="1" applyBorder="1" applyAlignment="1">
      <alignment horizontal="right" vertical="center"/>
    </xf>
    <xf numFmtId="176" fontId="16" fillId="0" borderId="36" xfId="0" applyNumberFormat="1" applyFont="1" applyFill="1" applyBorder="1" applyAlignment="1">
      <alignment horizontal="right" vertical="center"/>
    </xf>
    <xf numFmtId="176" fontId="40" fillId="0" borderId="38" xfId="0" applyNumberFormat="1" applyFont="1" applyFill="1" applyBorder="1" applyAlignment="1">
      <alignment horizontal="right" vertical="center"/>
    </xf>
  </cellXfs>
  <cellStyles count="3">
    <cellStyle name="쉼표 [0]" xfId="1" builtinId="6"/>
    <cellStyle name="표준" xfId="0" builtinId="0"/>
    <cellStyle name="표준 2" xfId="2" xr:uid="{9EC2D18B-5CE4-43A4-9C1E-557B0D05EA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7F027-3323-4FBD-BF97-FF4CDF863945}">
  <dimension ref="A1:L64"/>
  <sheetViews>
    <sheetView tabSelected="1" view="pageBreakPreview" zoomScale="80" zoomScaleNormal="100" zoomScaleSheet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3.5" x14ac:dyDescent="0.25"/>
  <cols>
    <col min="1" max="1" width="1.7109375" style="7" customWidth="1"/>
    <col min="2" max="2" width="4" style="6" customWidth="1"/>
    <col min="3" max="3" width="9.28515625" style="7" customWidth="1"/>
    <col min="4" max="4" width="12.28515625" style="7" customWidth="1"/>
    <col min="5" max="5" width="9.140625" style="7"/>
    <col min="6" max="6" width="30.7109375" style="7" customWidth="1"/>
    <col min="7" max="7" width="5.7109375" style="7" customWidth="1"/>
    <col min="8" max="8" width="9.140625" style="7"/>
    <col min="9" max="9" width="11.42578125" style="7" customWidth="1"/>
    <col min="10" max="10" width="9.140625" style="7"/>
    <col min="11" max="11" width="30.7109375" style="7" customWidth="1"/>
    <col min="12" max="13" width="1.7109375" style="7" customWidth="1"/>
    <col min="14" max="16384" width="9.140625" style="7"/>
  </cols>
  <sheetData>
    <row r="1" spans="1:12" s="4" customFormat="1" ht="30" customHeight="1" x14ac:dyDescent="0.25">
      <c r="A1" s="2" t="s">
        <v>54</v>
      </c>
      <c r="B1" s="3"/>
    </row>
    <row r="2" spans="1:12" x14ac:dyDescent="0.25">
      <c r="A2" s="5"/>
    </row>
    <row r="3" spans="1:12" s="8" customFormat="1" ht="24.95" customHeight="1" x14ac:dyDescent="0.25">
      <c r="A3" s="8" t="s">
        <v>55</v>
      </c>
      <c r="B3" s="9"/>
    </row>
    <row r="4" spans="1:12" s="10" customFormat="1" ht="9.9499999999999993" customHeight="1" thickBot="1" x14ac:dyDescent="0.3">
      <c r="B4" s="11"/>
    </row>
    <row r="5" spans="1:12" s="10" customFormat="1" ht="9.9499999999999993" customHeight="1" x14ac:dyDescent="0.25">
      <c r="B5" s="12"/>
      <c r="C5" s="13"/>
      <c r="D5" s="13"/>
      <c r="E5" s="13"/>
      <c r="F5" s="13"/>
      <c r="G5" s="13"/>
      <c r="H5" s="13"/>
      <c r="I5" s="13"/>
      <c r="J5" s="13"/>
      <c r="K5" s="13"/>
      <c r="L5" s="14"/>
    </row>
    <row r="6" spans="1:12" s="15" customFormat="1" ht="24.95" customHeight="1" x14ac:dyDescent="0.25">
      <c r="B6" s="16" t="s">
        <v>56</v>
      </c>
      <c r="C6" s="17"/>
      <c r="D6" s="17"/>
      <c r="E6" s="17"/>
      <c r="F6" s="17"/>
      <c r="G6" s="17"/>
      <c r="H6" s="17"/>
      <c r="I6" s="17"/>
      <c r="J6" s="17"/>
      <c r="K6" s="17"/>
      <c r="L6" s="18"/>
    </row>
    <row r="7" spans="1:12" s="19" customFormat="1" ht="8.1" customHeight="1" x14ac:dyDescent="0.25">
      <c r="B7" s="20"/>
      <c r="C7" s="21"/>
      <c r="L7" s="22"/>
    </row>
    <row r="8" spans="1:12" s="23" customFormat="1" ht="24.95" customHeight="1" x14ac:dyDescent="0.25">
      <c r="B8" s="24" t="s">
        <v>472</v>
      </c>
      <c r="L8" s="18"/>
    </row>
    <row r="9" spans="1:12" s="21" customFormat="1" ht="15" customHeight="1" x14ac:dyDescent="0.25">
      <c r="B9" s="25" t="s">
        <v>473</v>
      </c>
      <c r="C9" s="26"/>
      <c r="L9" s="27"/>
    </row>
    <row r="10" spans="1:12" s="19" customFormat="1" ht="8.1" customHeight="1" x14ac:dyDescent="0.25">
      <c r="B10" s="25"/>
      <c r="L10" s="22"/>
    </row>
    <row r="11" spans="1:12" s="23" customFormat="1" ht="25.5" customHeight="1" x14ac:dyDescent="0.25">
      <c r="B11" s="24" t="s">
        <v>57</v>
      </c>
      <c r="L11" s="28"/>
    </row>
    <row r="12" spans="1:12" s="21" customFormat="1" ht="15" customHeight="1" x14ac:dyDescent="0.25">
      <c r="B12" s="25" t="s">
        <v>58</v>
      </c>
      <c r="L12" s="27"/>
    </row>
    <row r="13" spans="1:12" s="19" customFormat="1" ht="8.1" customHeight="1" x14ac:dyDescent="0.25">
      <c r="B13" s="25"/>
      <c r="L13" s="22"/>
    </row>
    <row r="14" spans="1:12" s="23" customFormat="1" ht="24.95" customHeight="1" x14ac:dyDescent="0.25">
      <c r="B14" s="24" t="s">
        <v>59</v>
      </c>
      <c r="L14" s="28"/>
    </row>
    <row r="15" spans="1:12" s="19" customFormat="1" ht="20.100000000000001" customHeight="1" x14ac:dyDescent="0.25">
      <c r="B15" s="20"/>
      <c r="C15" s="21"/>
      <c r="L15" s="22"/>
    </row>
    <row r="16" spans="1:12" s="15" customFormat="1" ht="24.95" customHeight="1" x14ac:dyDescent="0.25">
      <c r="B16" s="16" t="s">
        <v>60</v>
      </c>
      <c r="C16" s="17"/>
      <c r="D16" s="17"/>
      <c r="E16" s="17"/>
      <c r="F16" s="17"/>
      <c r="G16" s="17"/>
      <c r="H16" s="17"/>
      <c r="I16" s="17"/>
      <c r="J16" s="17"/>
      <c r="K16" s="17"/>
      <c r="L16" s="22"/>
    </row>
    <row r="17" spans="2:12" s="19" customFormat="1" ht="8.1" customHeight="1" x14ac:dyDescent="0.25">
      <c r="B17" s="20"/>
      <c r="C17" s="29"/>
      <c r="L17" s="22"/>
    </row>
    <row r="18" spans="2:12" s="30" customFormat="1" ht="24.95" customHeight="1" x14ac:dyDescent="0.25">
      <c r="B18" s="24" t="s">
        <v>61</v>
      </c>
      <c r="L18" s="31"/>
    </row>
    <row r="19" spans="2:12" s="30" customFormat="1" ht="15" customHeight="1" x14ac:dyDescent="0.25">
      <c r="B19" s="25" t="s">
        <v>62</v>
      </c>
      <c r="L19" s="31"/>
    </row>
    <row r="20" spans="2:12" ht="8.1" customHeight="1" x14ac:dyDescent="0.25">
      <c r="B20" s="32"/>
      <c r="D20" s="33"/>
      <c r="L20" s="34"/>
    </row>
    <row r="21" spans="2:12" ht="24.75" customHeight="1" x14ac:dyDescent="0.25">
      <c r="B21" s="24" t="s">
        <v>63</v>
      </c>
      <c r="D21" s="33"/>
      <c r="L21" s="34"/>
    </row>
    <row r="22" spans="2:12" ht="8.1" customHeight="1" x14ac:dyDescent="0.25">
      <c r="B22" s="32"/>
      <c r="D22" s="33"/>
      <c r="L22" s="34"/>
    </row>
    <row r="23" spans="2:12" ht="24.75" customHeight="1" x14ac:dyDescent="0.25">
      <c r="B23" s="24" t="s">
        <v>64</v>
      </c>
      <c r="D23" s="33"/>
      <c r="L23" s="34"/>
    </row>
    <row r="24" spans="2:12" ht="8.1" customHeight="1" x14ac:dyDescent="0.25">
      <c r="B24" s="32"/>
      <c r="D24" s="33"/>
      <c r="L24" s="34"/>
    </row>
    <row r="25" spans="2:12" s="36" customFormat="1" ht="24.95" customHeight="1" x14ac:dyDescent="0.25">
      <c r="B25" s="35" t="s">
        <v>65</v>
      </c>
      <c r="D25" s="37"/>
      <c r="L25" s="38"/>
    </row>
    <row r="26" spans="2:12" ht="15" customHeight="1" x14ac:dyDescent="0.25">
      <c r="B26" s="32" t="s">
        <v>66</v>
      </c>
      <c r="D26" s="39"/>
      <c r="L26" s="34"/>
    </row>
    <row r="27" spans="2:12" ht="30" customHeight="1" x14ac:dyDescent="0.25">
      <c r="B27" s="32"/>
      <c r="C27" s="283" t="s">
        <v>67</v>
      </c>
      <c r="D27" s="283"/>
      <c r="E27" s="283"/>
      <c r="F27" s="283"/>
      <c r="G27" s="283"/>
      <c r="H27" s="283"/>
      <c r="I27" s="283"/>
      <c r="J27" s="283"/>
      <c r="K27" s="283"/>
      <c r="L27" s="34"/>
    </row>
    <row r="28" spans="2:12" s="41" customFormat="1" ht="20.100000000000001" customHeight="1" x14ac:dyDescent="0.25">
      <c r="B28" s="40"/>
      <c r="L28" s="42"/>
    </row>
    <row r="29" spans="2:12" s="41" customFormat="1" ht="24.95" customHeight="1" x14ac:dyDescent="0.25">
      <c r="B29" s="16" t="s">
        <v>68</v>
      </c>
      <c r="C29" s="17"/>
      <c r="D29" s="17"/>
      <c r="E29" s="17"/>
      <c r="F29" s="17"/>
      <c r="G29" s="17"/>
      <c r="H29" s="17"/>
      <c r="I29" s="17"/>
      <c r="J29" s="17"/>
      <c r="K29" s="17"/>
      <c r="L29" s="42"/>
    </row>
    <row r="30" spans="2:12" s="43" customFormat="1" ht="9.9499999999999993" customHeight="1" x14ac:dyDescent="0.25">
      <c r="B30" s="25"/>
      <c r="L30" s="44"/>
    </row>
    <row r="31" spans="2:12" s="46" customFormat="1" ht="15" customHeight="1" x14ac:dyDescent="0.25">
      <c r="B31" s="32"/>
      <c r="C31" s="45" t="s">
        <v>69</v>
      </c>
      <c r="D31" s="45" t="s">
        <v>70</v>
      </c>
      <c r="E31" s="45" t="s">
        <v>71</v>
      </c>
      <c r="F31" s="45" t="s">
        <v>72</v>
      </c>
      <c r="H31" s="45" t="s">
        <v>69</v>
      </c>
      <c r="I31" s="45" t="s">
        <v>70</v>
      </c>
      <c r="J31" s="45" t="s">
        <v>71</v>
      </c>
      <c r="K31" s="45" t="s">
        <v>72</v>
      </c>
      <c r="L31" s="47"/>
    </row>
    <row r="32" spans="2:12" s="46" customFormat="1" ht="15" customHeight="1" x14ac:dyDescent="0.25">
      <c r="B32" s="32"/>
      <c r="C32" s="284" t="s">
        <v>73</v>
      </c>
      <c r="D32" s="48" t="s">
        <v>74</v>
      </c>
      <c r="E32" s="48" t="s">
        <v>75</v>
      </c>
      <c r="F32" s="49" t="s">
        <v>76</v>
      </c>
      <c r="H32" s="284" t="s">
        <v>77</v>
      </c>
      <c r="I32" s="50" t="s">
        <v>78</v>
      </c>
      <c r="J32" s="50" t="s">
        <v>79</v>
      </c>
      <c r="K32" s="51" t="s">
        <v>80</v>
      </c>
      <c r="L32" s="52"/>
    </row>
    <row r="33" spans="2:12" s="46" customFormat="1" ht="15" customHeight="1" x14ac:dyDescent="0.25">
      <c r="B33" s="32"/>
      <c r="C33" s="285"/>
      <c r="D33" s="48" t="s">
        <v>81</v>
      </c>
      <c r="E33" s="48" t="s">
        <v>82</v>
      </c>
      <c r="F33" s="49" t="s">
        <v>83</v>
      </c>
      <c r="H33" s="285"/>
      <c r="I33" s="48" t="s">
        <v>84</v>
      </c>
      <c r="J33" s="48" t="s">
        <v>85</v>
      </c>
      <c r="K33" s="53" t="s">
        <v>86</v>
      </c>
      <c r="L33" s="54"/>
    </row>
    <row r="34" spans="2:12" s="46" customFormat="1" ht="15" customHeight="1" x14ac:dyDescent="0.25">
      <c r="B34" s="32"/>
      <c r="C34" s="285"/>
      <c r="D34" s="48" t="s">
        <v>87</v>
      </c>
      <c r="E34" s="48" t="s">
        <v>88</v>
      </c>
      <c r="F34" s="49" t="s">
        <v>89</v>
      </c>
      <c r="H34" s="285"/>
      <c r="I34" s="48" t="s">
        <v>90</v>
      </c>
      <c r="J34" s="48" t="s">
        <v>91</v>
      </c>
      <c r="K34" s="53" t="s">
        <v>92</v>
      </c>
      <c r="L34" s="54"/>
    </row>
    <row r="35" spans="2:12" s="46" customFormat="1" ht="15" customHeight="1" x14ac:dyDescent="0.25">
      <c r="B35" s="32"/>
      <c r="C35" s="285"/>
      <c r="D35" s="48" t="s">
        <v>93</v>
      </c>
      <c r="E35" s="48" t="s">
        <v>94</v>
      </c>
      <c r="F35" s="49" t="s">
        <v>95</v>
      </c>
      <c r="H35" s="285"/>
      <c r="I35" s="48" t="s">
        <v>96</v>
      </c>
      <c r="J35" s="48" t="s">
        <v>97</v>
      </c>
      <c r="K35" s="53" t="s">
        <v>98</v>
      </c>
      <c r="L35" s="54"/>
    </row>
    <row r="36" spans="2:12" s="46" customFormat="1" ht="15" customHeight="1" x14ac:dyDescent="0.25">
      <c r="B36" s="32"/>
      <c r="C36" s="285"/>
      <c r="D36" s="48" t="s">
        <v>99</v>
      </c>
      <c r="E36" s="48" t="s">
        <v>100</v>
      </c>
      <c r="F36" s="49" t="s">
        <v>101</v>
      </c>
      <c r="H36" s="285"/>
      <c r="I36" s="48" t="s">
        <v>102</v>
      </c>
      <c r="J36" s="48" t="s">
        <v>103</v>
      </c>
      <c r="K36" s="53" t="s">
        <v>104</v>
      </c>
      <c r="L36" s="54"/>
    </row>
    <row r="37" spans="2:12" s="46" customFormat="1" ht="15" customHeight="1" x14ac:dyDescent="0.25">
      <c r="B37" s="32"/>
      <c r="C37" s="285"/>
      <c r="D37" s="48" t="s">
        <v>105</v>
      </c>
      <c r="E37" s="48" t="s">
        <v>106</v>
      </c>
      <c r="F37" s="49" t="s">
        <v>107</v>
      </c>
      <c r="H37" s="7"/>
      <c r="I37" s="39"/>
      <c r="J37" s="39"/>
      <c r="K37" s="55"/>
      <c r="L37" s="56"/>
    </row>
    <row r="38" spans="2:12" s="46" customFormat="1" ht="15" customHeight="1" x14ac:dyDescent="0.25">
      <c r="B38" s="32"/>
      <c r="C38" s="285"/>
      <c r="D38" s="48" t="s">
        <v>108</v>
      </c>
      <c r="E38" s="48" t="s">
        <v>109</v>
      </c>
      <c r="F38" s="49" t="s">
        <v>110</v>
      </c>
      <c r="H38" s="7"/>
      <c r="I38" s="39"/>
      <c r="J38" s="39"/>
      <c r="K38" s="55"/>
      <c r="L38" s="56"/>
    </row>
    <row r="39" spans="2:12" s="46" customFormat="1" ht="15" customHeight="1" x14ac:dyDescent="0.25">
      <c r="B39" s="32"/>
      <c r="C39" s="285"/>
      <c r="D39" s="48" t="s">
        <v>111</v>
      </c>
      <c r="E39" s="48" t="s">
        <v>112</v>
      </c>
      <c r="F39" s="49" t="s">
        <v>113</v>
      </c>
      <c r="H39" s="7"/>
      <c r="I39" s="39"/>
      <c r="J39" s="39"/>
      <c r="K39" s="55"/>
      <c r="L39" s="56"/>
    </row>
    <row r="40" spans="2:12" s="46" customFormat="1" ht="15" customHeight="1" x14ac:dyDescent="0.25">
      <c r="B40" s="32"/>
      <c r="C40" s="285"/>
      <c r="D40" s="48" t="s">
        <v>114</v>
      </c>
      <c r="E40" s="48" t="s">
        <v>115</v>
      </c>
      <c r="F40" s="49" t="s">
        <v>116</v>
      </c>
      <c r="H40" s="7"/>
      <c r="I40" s="39"/>
      <c r="J40" s="39"/>
      <c r="K40" s="55"/>
      <c r="L40" s="56"/>
    </row>
    <row r="41" spans="2:12" s="46" customFormat="1" ht="15" customHeight="1" x14ac:dyDescent="0.25">
      <c r="B41" s="32"/>
      <c r="C41" s="285"/>
      <c r="D41" s="48" t="s">
        <v>117</v>
      </c>
      <c r="E41" s="48" t="s">
        <v>118</v>
      </c>
      <c r="F41" s="49" t="s">
        <v>119</v>
      </c>
      <c r="H41" s="7"/>
      <c r="I41" s="39"/>
      <c r="J41" s="39"/>
      <c r="K41" s="55"/>
      <c r="L41" s="56"/>
    </row>
    <row r="42" spans="2:12" s="46" customFormat="1" ht="15" customHeight="1" x14ac:dyDescent="0.25">
      <c r="B42" s="32"/>
      <c r="C42" s="284" t="s">
        <v>120</v>
      </c>
      <c r="D42" s="48" t="s">
        <v>121</v>
      </c>
      <c r="E42" s="48" t="s">
        <v>122</v>
      </c>
      <c r="F42" s="49" t="s">
        <v>123</v>
      </c>
      <c r="L42" s="57"/>
    </row>
    <row r="43" spans="2:12" s="46" customFormat="1" ht="15" customHeight="1" x14ac:dyDescent="0.25">
      <c r="B43" s="32"/>
      <c r="C43" s="285"/>
      <c r="D43" s="48" t="s">
        <v>124</v>
      </c>
      <c r="E43" s="48" t="s">
        <v>125</v>
      </c>
      <c r="F43" s="49" t="s">
        <v>126</v>
      </c>
      <c r="L43" s="57"/>
    </row>
    <row r="44" spans="2:12" s="46" customFormat="1" ht="15" customHeight="1" x14ac:dyDescent="0.25">
      <c r="B44" s="32"/>
      <c r="C44" s="285"/>
      <c r="D44" s="48" t="s">
        <v>127</v>
      </c>
      <c r="E44" s="48" t="s">
        <v>128</v>
      </c>
      <c r="F44" s="49" t="s">
        <v>129</v>
      </c>
      <c r="L44" s="57"/>
    </row>
    <row r="45" spans="2:12" s="46" customFormat="1" ht="15" customHeight="1" x14ac:dyDescent="0.25">
      <c r="B45" s="32"/>
      <c r="C45" s="285"/>
      <c r="D45" s="48" t="s">
        <v>130</v>
      </c>
      <c r="E45" s="48" t="s">
        <v>131</v>
      </c>
      <c r="F45" s="49" t="s">
        <v>132</v>
      </c>
      <c r="L45" s="57"/>
    </row>
    <row r="46" spans="2:12" s="46" customFormat="1" ht="15" customHeight="1" x14ac:dyDescent="0.25">
      <c r="B46" s="32"/>
      <c r="C46" s="285"/>
      <c r="D46" s="48" t="s">
        <v>133</v>
      </c>
      <c r="E46" s="48" t="s">
        <v>134</v>
      </c>
      <c r="F46" s="58" t="s">
        <v>135</v>
      </c>
      <c r="L46" s="57"/>
    </row>
    <row r="47" spans="2:12" ht="15" customHeight="1" x14ac:dyDescent="0.25">
      <c r="B47" s="59"/>
      <c r="C47" s="285"/>
      <c r="D47" s="48" t="s">
        <v>136</v>
      </c>
      <c r="E47" s="48" t="s">
        <v>137</v>
      </c>
      <c r="F47" s="49" t="s">
        <v>138</v>
      </c>
      <c r="L47" s="34"/>
    </row>
    <row r="48" spans="2:12" ht="15" customHeight="1" x14ac:dyDescent="0.25">
      <c r="B48" s="59"/>
      <c r="C48" s="285"/>
      <c r="D48" s="48" t="s">
        <v>139</v>
      </c>
      <c r="E48" s="48" t="s">
        <v>140</v>
      </c>
      <c r="F48" s="49" t="s">
        <v>141</v>
      </c>
      <c r="L48" s="34"/>
    </row>
    <row r="49" spans="2:12" ht="15" customHeight="1" x14ac:dyDescent="0.25">
      <c r="B49" s="59"/>
      <c r="C49" s="285"/>
      <c r="D49" s="48" t="s">
        <v>142</v>
      </c>
      <c r="E49" s="48" t="s">
        <v>143</v>
      </c>
      <c r="F49" s="49" t="s">
        <v>144</v>
      </c>
      <c r="L49" s="34"/>
    </row>
    <row r="50" spans="2:12" ht="15" customHeight="1" x14ac:dyDescent="0.25">
      <c r="B50" s="59"/>
      <c r="C50" s="285"/>
      <c r="D50" s="48" t="s">
        <v>145</v>
      </c>
      <c r="E50" s="48" t="s">
        <v>146</v>
      </c>
      <c r="F50" s="49" t="s">
        <v>147</v>
      </c>
      <c r="L50" s="34"/>
    </row>
    <row r="51" spans="2:12" ht="15" customHeight="1" x14ac:dyDescent="0.25">
      <c r="B51" s="59"/>
      <c r="C51" s="285"/>
      <c r="D51" s="48" t="s">
        <v>148</v>
      </c>
      <c r="E51" s="48" t="s">
        <v>149</v>
      </c>
      <c r="F51" s="49" t="s">
        <v>150</v>
      </c>
      <c r="L51" s="34"/>
    </row>
    <row r="52" spans="2:12" ht="15" customHeight="1" x14ac:dyDescent="0.25">
      <c r="B52" s="59"/>
      <c r="C52" s="285"/>
      <c r="D52" s="48" t="s">
        <v>151</v>
      </c>
      <c r="E52" s="48" t="s">
        <v>152</v>
      </c>
      <c r="F52" s="49" t="s">
        <v>153</v>
      </c>
      <c r="L52" s="34"/>
    </row>
    <row r="53" spans="2:12" ht="15" customHeight="1" x14ac:dyDescent="0.25">
      <c r="B53" s="59"/>
      <c r="C53" s="285"/>
      <c r="D53" s="48" t="s">
        <v>154</v>
      </c>
      <c r="E53" s="48" t="s">
        <v>155</v>
      </c>
      <c r="F53" s="49" t="s">
        <v>156</v>
      </c>
      <c r="L53" s="34"/>
    </row>
    <row r="54" spans="2:12" ht="15" customHeight="1" x14ac:dyDescent="0.25">
      <c r="B54" s="59"/>
      <c r="C54" s="285"/>
      <c r="D54" s="48" t="s">
        <v>157</v>
      </c>
      <c r="E54" s="48" t="s">
        <v>158</v>
      </c>
      <c r="F54" s="49" t="s">
        <v>159</v>
      </c>
      <c r="L54" s="34"/>
    </row>
    <row r="55" spans="2:12" ht="15" customHeight="1" x14ac:dyDescent="0.25">
      <c r="B55" s="59"/>
      <c r="C55" s="285"/>
      <c r="D55" s="48" t="s">
        <v>160</v>
      </c>
      <c r="E55" s="48" t="s">
        <v>161</v>
      </c>
      <c r="F55" s="49" t="s">
        <v>162</v>
      </c>
      <c r="L55" s="34"/>
    </row>
    <row r="56" spans="2:12" ht="15" customHeight="1" x14ac:dyDescent="0.25">
      <c r="B56" s="59"/>
      <c r="C56" s="285"/>
      <c r="D56" s="48" t="s">
        <v>163</v>
      </c>
      <c r="E56" s="48" t="s">
        <v>164</v>
      </c>
      <c r="F56" s="49" t="s">
        <v>165</v>
      </c>
      <c r="L56" s="34"/>
    </row>
    <row r="57" spans="2:12" ht="15" customHeight="1" x14ac:dyDescent="0.25">
      <c r="B57" s="59"/>
      <c r="C57" s="285"/>
      <c r="D57" s="48" t="s">
        <v>166</v>
      </c>
      <c r="E57" s="48" t="s">
        <v>167</v>
      </c>
      <c r="F57" s="49" t="s">
        <v>168</v>
      </c>
      <c r="L57" s="34"/>
    </row>
    <row r="58" spans="2:12" ht="15" customHeight="1" x14ac:dyDescent="0.25">
      <c r="B58" s="59"/>
      <c r="C58" s="285"/>
      <c r="D58" s="48" t="s">
        <v>169</v>
      </c>
      <c r="E58" s="48" t="s">
        <v>170</v>
      </c>
      <c r="F58" s="49" t="s">
        <v>171</v>
      </c>
      <c r="L58" s="34"/>
    </row>
    <row r="59" spans="2:12" ht="15" customHeight="1" x14ac:dyDescent="0.25">
      <c r="B59" s="59"/>
      <c r="C59" s="285"/>
      <c r="D59" s="48" t="s">
        <v>172</v>
      </c>
      <c r="E59" s="48" t="s">
        <v>173</v>
      </c>
      <c r="F59" s="49" t="s">
        <v>174</v>
      </c>
      <c r="L59" s="34"/>
    </row>
    <row r="60" spans="2:12" ht="15" customHeight="1" x14ac:dyDescent="0.25">
      <c r="B60" s="59"/>
      <c r="C60" s="285"/>
      <c r="D60" s="48" t="s">
        <v>175</v>
      </c>
      <c r="E60" s="48" t="s">
        <v>176</v>
      </c>
      <c r="F60" s="49" t="s">
        <v>177</v>
      </c>
      <c r="L60" s="34"/>
    </row>
    <row r="61" spans="2:12" ht="9.9499999999999993" customHeight="1" thickBot="1" x14ac:dyDescent="0.3">
      <c r="B61" s="60"/>
      <c r="C61" s="61"/>
      <c r="D61" s="62"/>
      <c r="E61" s="62"/>
      <c r="F61" s="63"/>
      <c r="G61" s="64"/>
      <c r="H61" s="64"/>
      <c r="I61" s="64"/>
      <c r="J61" s="64"/>
      <c r="K61" s="64"/>
      <c r="L61" s="65"/>
    </row>
    <row r="62" spans="2:12" ht="9.9499999999999993" customHeight="1" x14ac:dyDescent="0.25"/>
    <row r="63" spans="2:12" ht="12.75" customHeight="1" x14ac:dyDescent="0.25">
      <c r="B63" s="7"/>
    </row>
    <row r="64" spans="2:12" x14ac:dyDescent="0.25">
      <c r="D64" s="33"/>
    </row>
  </sheetData>
  <sheetProtection algorithmName="SHA-512" hashValue="WyYvtQ//LC27HCcTqORtr9DBdWdlMlWcrMwIUzy+Psje/MxC2yn+aO2WmVG0+RWXHLPpMM9cdPswI6kUr5H9ig==" saltValue="joFJrNnwbgWnH3W/wi1h5w==" spinCount="100000" sheet="1" objects="1" scenarios="1"/>
  <mergeCells count="4">
    <mergeCell ref="C27:K27"/>
    <mergeCell ref="C32:C41"/>
    <mergeCell ref="H32:H36"/>
    <mergeCell ref="C42:C6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12BC5-3BC7-4D02-B632-0D5F8EE7A18D}">
  <dimension ref="A1:AH37"/>
  <sheetViews>
    <sheetView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19.42578125" style="123" bestFit="1" customWidth="1"/>
    <col min="37" max="37" width="13.28515625" style="123" bestFit="1" customWidth="1"/>
    <col min="38" max="16384" width="9.140625" style="123"/>
  </cols>
  <sheetData>
    <row r="1" spans="1:34" customFormat="1" ht="30" customHeight="1" x14ac:dyDescent="0.25">
      <c r="A1" s="66" t="s">
        <v>350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351</v>
      </c>
      <c r="M3" s="68" t="s">
        <v>351</v>
      </c>
      <c r="Y3" s="68" t="s">
        <v>351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182" customFormat="1" ht="16.5" customHeight="1" x14ac:dyDescent="0.25">
      <c r="A9" s="230" t="s">
        <v>191</v>
      </c>
      <c r="B9" s="192">
        <v>159</v>
      </c>
      <c r="C9" s="138">
        <v>158</v>
      </c>
      <c r="D9" s="314">
        <f>C9/B9*100</f>
        <v>99.371069182389931</v>
      </c>
      <c r="E9" s="141">
        <v>35</v>
      </c>
      <c r="F9" s="314">
        <f>E9/C9*100</f>
        <v>22.151898734177212</v>
      </c>
      <c r="G9" s="204">
        <v>41</v>
      </c>
      <c r="H9" s="184">
        <v>10</v>
      </c>
      <c r="I9" s="317">
        <f>H9/G9*100</f>
        <v>24.390243902439025</v>
      </c>
      <c r="J9" s="140">
        <v>123</v>
      </c>
      <c r="M9" s="230" t="s">
        <v>191</v>
      </c>
      <c r="N9" s="199">
        <v>159</v>
      </c>
      <c r="O9" s="199">
        <v>158</v>
      </c>
      <c r="P9" s="314">
        <f>O9/N9*100</f>
        <v>99.371069182389931</v>
      </c>
      <c r="Q9" s="201">
        <v>35</v>
      </c>
      <c r="R9" s="314">
        <f>Q9/O9*100</f>
        <v>22.151898734177212</v>
      </c>
      <c r="S9" s="196">
        <v>41</v>
      </c>
      <c r="T9" s="191">
        <v>10</v>
      </c>
      <c r="U9" s="317">
        <f>T9/S9*100</f>
        <v>24.390243902439025</v>
      </c>
      <c r="V9" s="196">
        <v>123</v>
      </c>
      <c r="Y9" s="230" t="s">
        <v>191</v>
      </c>
      <c r="Z9" s="138">
        <v>159</v>
      </c>
      <c r="AA9" s="138">
        <v>158</v>
      </c>
      <c r="AB9" s="314">
        <f>AA9/Z9*100</f>
        <v>99.371069182389931</v>
      </c>
      <c r="AC9" s="141">
        <v>35</v>
      </c>
      <c r="AD9" s="314">
        <f>AC9/AA9*100</f>
        <v>22.151898734177212</v>
      </c>
      <c r="AE9" s="140">
        <v>41</v>
      </c>
      <c r="AF9" s="139">
        <v>10</v>
      </c>
      <c r="AG9" s="317">
        <f>AF9/AE9*100</f>
        <v>24.390243902439025</v>
      </c>
      <c r="AH9" s="140">
        <v>123</v>
      </c>
    </row>
    <row r="10" spans="1:34" s="182" customFormat="1" ht="16.5" customHeight="1" x14ac:dyDescent="0.25">
      <c r="A10" s="231"/>
      <c r="B10" s="210">
        <f>B9/B9*100</f>
        <v>100</v>
      </c>
      <c r="C10" s="210">
        <f t="shared" ref="C10" si="0">C9/C9*100</f>
        <v>100</v>
      </c>
      <c r="D10" s="316"/>
      <c r="E10" s="211">
        <f>E9/E9*100</f>
        <v>100</v>
      </c>
      <c r="F10" s="316"/>
      <c r="G10" s="212">
        <f>G9/G9*100</f>
        <v>100</v>
      </c>
      <c r="H10" s="213">
        <f>H9/H9*100</f>
        <v>100</v>
      </c>
      <c r="I10" s="318"/>
      <c r="J10" s="212">
        <f>J9/J9*100</f>
        <v>100</v>
      </c>
      <c r="M10" s="231"/>
      <c r="N10" s="154">
        <f>N9/N9*100</f>
        <v>100</v>
      </c>
      <c r="O10" s="154">
        <f t="shared" ref="O10:V10" si="1">O9/O9*100</f>
        <v>100</v>
      </c>
      <c r="P10" s="316"/>
      <c r="Q10" s="155">
        <f t="shared" si="1"/>
        <v>100</v>
      </c>
      <c r="R10" s="316"/>
      <c r="S10" s="156">
        <f t="shared" si="1"/>
        <v>100</v>
      </c>
      <c r="T10" s="157">
        <f t="shared" si="1"/>
        <v>100</v>
      </c>
      <c r="U10" s="318"/>
      <c r="V10" s="156">
        <f t="shared" si="1"/>
        <v>100</v>
      </c>
      <c r="Y10" s="231"/>
      <c r="Z10" s="154">
        <f>Z9/Z9*100</f>
        <v>100</v>
      </c>
      <c r="AA10" s="154">
        <f t="shared" ref="AA10:AH10" si="2">AA9/AA9*100</f>
        <v>100</v>
      </c>
      <c r="AB10" s="316"/>
      <c r="AC10" s="155">
        <f t="shared" si="2"/>
        <v>100</v>
      </c>
      <c r="AD10" s="316"/>
      <c r="AE10" s="156">
        <f t="shared" si="2"/>
        <v>100</v>
      </c>
      <c r="AF10" s="157">
        <f t="shared" si="2"/>
        <v>100</v>
      </c>
      <c r="AG10" s="318"/>
      <c r="AH10" s="156">
        <f t="shared" si="2"/>
        <v>100</v>
      </c>
    </row>
    <row r="11" spans="1:34" s="182" customFormat="1" ht="16.5" customHeight="1" x14ac:dyDescent="0.25">
      <c r="A11" s="230" t="s">
        <v>1</v>
      </c>
      <c r="B11" s="193">
        <v>155</v>
      </c>
      <c r="C11" s="138">
        <v>154</v>
      </c>
      <c r="D11" s="314">
        <f t="shared" ref="D11:D13" si="3">C11/B11*100</f>
        <v>99.354838709677423</v>
      </c>
      <c r="E11" s="141">
        <v>33</v>
      </c>
      <c r="F11" s="314">
        <f t="shared" ref="F11:F13" si="4">E11/C11*100</f>
        <v>21.428571428571427</v>
      </c>
      <c r="G11" s="206">
        <v>41</v>
      </c>
      <c r="H11" s="190">
        <v>10</v>
      </c>
      <c r="I11" s="317">
        <f t="shared" ref="I11" si="5">H11/G11*100</f>
        <v>24.390243902439025</v>
      </c>
      <c r="J11" s="140">
        <v>121</v>
      </c>
      <c r="M11" s="230" t="s">
        <v>206</v>
      </c>
      <c r="N11" s="199">
        <v>46</v>
      </c>
      <c r="O11" s="199">
        <v>46</v>
      </c>
      <c r="P11" s="314">
        <f t="shared" ref="P11" si="6">O11/N11*100</f>
        <v>100</v>
      </c>
      <c r="Q11" s="201">
        <v>7</v>
      </c>
      <c r="R11" s="314">
        <f t="shared" ref="R11" si="7">Q11/O11*100</f>
        <v>15.217391304347828</v>
      </c>
      <c r="S11" s="196">
        <v>10</v>
      </c>
      <c r="T11" s="191">
        <v>2</v>
      </c>
      <c r="U11" s="317">
        <f t="shared" ref="U11" si="8">T11/S11*100</f>
        <v>20</v>
      </c>
      <c r="V11" s="196">
        <v>39</v>
      </c>
      <c r="Y11" s="230" t="s">
        <v>347</v>
      </c>
      <c r="Z11" s="138">
        <v>48</v>
      </c>
      <c r="AA11" s="138">
        <v>48</v>
      </c>
      <c r="AB11" s="314">
        <f>AA11/Z11*100</f>
        <v>100</v>
      </c>
      <c r="AC11" s="141">
        <v>15</v>
      </c>
      <c r="AD11" s="314">
        <f>AC11/AA11*100</f>
        <v>31.25</v>
      </c>
      <c r="AE11" s="140">
        <v>10</v>
      </c>
      <c r="AF11" s="139">
        <v>2</v>
      </c>
      <c r="AG11" s="317">
        <f>AF11/AE11*100</f>
        <v>20</v>
      </c>
      <c r="AH11" s="140">
        <v>33</v>
      </c>
    </row>
    <row r="12" spans="1:34" s="182" customFormat="1" ht="16.5" customHeight="1" x14ac:dyDescent="0.25">
      <c r="A12" s="232"/>
      <c r="B12" s="158">
        <f>B11/B9*100</f>
        <v>97.484276729559753</v>
      </c>
      <c r="C12" s="158">
        <f t="shared" ref="C12" si="9">C11/C9*100</f>
        <v>97.468354430379748</v>
      </c>
      <c r="D12" s="316"/>
      <c r="E12" s="159">
        <f>E11/E9*100</f>
        <v>94.285714285714278</v>
      </c>
      <c r="F12" s="316"/>
      <c r="G12" s="160">
        <f>G11/G9*100</f>
        <v>100</v>
      </c>
      <c r="H12" s="161">
        <f>H11/H9*100</f>
        <v>100</v>
      </c>
      <c r="I12" s="318"/>
      <c r="J12" s="160">
        <f>J11/J9*100</f>
        <v>98.373983739837399</v>
      </c>
      <c r="M12" s="231"/>
      <c r="N12" s="154">
        <f>N11/N9*100</f>
        <v>28.930817610062892</v>
      </c>
      <c r="O12" s="154">
        <f t="shared" ref="O12:V12" si="10">O11/O9*100</f>
        <v>29.11392405063291</v>
      </c>
      <c r="P12" s="316"/>
      <c r="Q12" s="155">
        <f t="shared" si="10"/>
        <v>20</v>
      </c>
      <c r="R12" s="316"/>
      <c r="S12" s="156">
        <f t="shared" si="10"/>
        <v>24.390243902439025</v>
      </c>
      <c r="T12" s="157">
        <f t="shared" si="10"/>
        <v>20</v>
      </c>
      <c r="U12" s="318"/>
      <c r="V12" s="156">
        <f t="shared" si="10"/>
        <v>31.707317073170731</v>
      </c>
      <c r="Y12" s="231"/>
      <c r="Z12" s="154">
        <f>Z11/Z9*100</f>
        <v>30.188679245283019</v>
      </c>
      <c r="AA12" s="154">
        <f t="shared" ref="AA12:AH12" si="11">AA11/AA9*100</f>
        <v>30.37974683544304</v>
      </c>
      <c r="AB12" s="316"/>
      <c r="AC12" s="155">
        <f t="shared" si="11"/>
        <v>42.857142857142854</v>
      </c>
      <c r="AD12" s="316"/>
      <c r="AE12" s="156">
        <f t="shared" si="11"/>
        <v>24.390243902439025</v>
      </c>
      <c r="AF12" s="157">
        <f t="shared" si="11"/>
        <v>20</v>
      </c>
      <c r="AG12" s="318"/>
      <c r="AH12" s="156">
        <f t="shared" si="11"/>
        <v>26.829268292682929</v>
      </c>
    </row>
    <row r="13" spans="1:34" s="182" customFormat="1" ht="16.5" customHeight="1" x14ac:dyDescent="0.25">
      <c r="A13" s="233" t="s">
        <v>0</v>
      </c>
      <c r="B13" s="194">
        <v>4</v>
      </c>
      <c r="C13" s="186">
        <v>4</v>
      </c>
      <c r="D13" s="314">
        <f t="shared" si="3"/>
        <v>100</v>
      </c>
      <c r="E13" s="198">
        <v>2</v>
      </c>
      <c r="F13" s="314">
        <f t="shared" si="4"/>
        <v>50</v>
      </c>
      <c r="G13" s="197">
        <v>0</v>
      </c>
      <c r="H13" s="188">
        <v>0</v>
      </c>
      <c r="I13" s="317" t="s">
        <v>474</v>
      </c>
      <c r="J13" s="189">
        <v>2</v>
      </c>
      <c r="M13" s="230" t="s">
        <v>19</v>
      </c>
      <c r="N13" s="199">
        <v>40</v>
      </c>
      <c r="O13" s="199">
        <v>40</v>
      </c>
      <c r="P13" s="314">
        <f>O13/N13*100</f>
        <v>100</v>
      </c>
      <c r="Q13" s="201">
        <v>6</v>
      </c>
      <c r="R13" s="314">
        <f>Q13/O13*100</f>
        <v>15</v>
      </c>
      <c r="S13" s="196">
        <v>21</v>
      </c>
      <c r="T13" s="191">
        <v>5</v>
      </c>
      <c r="U13" s="317">
        <f>T13/S13*100</f>
        <v>23.809523809523807</v>
      </c>
      <c r="V13" s="196">
        <v>34</v>
      </c>
      <c r="Y13" s="230" t="s">
        <v>346</v>
      </c>
      <c r="Z13" s="138">
        <v>34</v>
      </c>
      <c r="AA13" s="138">
        <v>34</v>
      </c>
      <c r="AB13" s="314">
        <f>AA13/Z13*100</f>
        <v>100</v>
      </c>
      <c r="AC13" s="141">
        <v>7</v>
      </c>
      <c r="AD13" s="314">
        <f>AC13/AA13*100</f>
        <v>20.588235294117645</v>
      </c>
      <c r="AE13" s="140">
        <v>7</v>
      </c>
      <c r="AF13" s="139">
        <v>4</v>
      </c>
      <c r="AG13" s="317">
        <f>AF13/AE13*100</f>
        <v>57.142857142857139</v>
      </c>
      <c r="AH13" s="140">
        <v>27</v>
      </c>
    </row>
    <row r="14" spans="1:34" s="182" customFormat="1" ht="16.5" customHeight="1" thickBot="1" x14ac:dyDescent="0.3">
      <c r="A14" s="232"/>
      <c r="B14" s="158">
        <f>B13/B9*100</f>
        <v>2.5157232704402519</v>
      </c>
      <c r="C14" s="158">
        <f t="shared" ref="C14" si="12">C13/C9*100</f>
        <v>2.5316455696202533</v>
      </c>
      <c r="D14" s="316"/>
      <c r="E14" s="162">
        <f>E13/E9*100</f>
        <v>5.7142857142857144</v>
      </c>
      <c r="F14" s="315"/>
      <c r="G14" s="160"/>
      <c r="H14" s="161"/>
      <c r="I14" s="318"/>
      <c r="J14" s="160">
        <f>J13/J9*100</f>
        <v>1.6260162601626018</v>
      </c>
      <c r="M14" s="231"/>
      <c r="N14" s="154">
        <f>N13/N9*100</f>
        <v>25.157232704402517</v>
      </c>
      <c r="O14" s="154">
        <f t="shared" ref="O14:V14" si="13">O13/O9*100</f>
        <v>25.316455696202532</v>
      </c>
      <c r="P14" s="316"/>
      <c r="Q14" s="155">
        <f t="shared" si="13"/>
        <v>17.142857142857142</v>
      </c>
      <c r="R14" s="316"/>
      <c r="S14" s="156">
        <f t="shared" si="13"/>
        <v>51.219512195121951</v>
      </c>
      <c r="T14" s="157">
        <f t="shared" si="13"/>
        <v>50</v>
      </c>
      <c r="U14" s="318"/>
      <c r="V14" s="156">
        <f t="shared" si="13"/>
        <v>27.64227642276423</v>
      </c>
      <c r="Y14" s="232"/>
      <c r="Z14" s="158">
        <f>Z13/Z9*100</f>
        <v>21.383647798742139</v>
      </c>
      <c r="AA14" s="158">
        <f t="shared" ref="AA14:AH14" si="14">AA13/AA9*100</f>
        <v>21.518987341772153</v>
      </c>
      <c r="AB14" s="316"/>
      <c r="AC14" s="159">
        <f t="shared" si="14"/>
        <v>20</v>
      </c>
      <c r="AD14" s="316"/>
      <c r="AE14" s="160">
        <f t="shared" si="14"/>
        <v>17.073170731707318</v>
      </c>
      <c r="AF14" s="161">
        <f t="shared" si="14"/>
        <v>40</v>
      </c>
      <c r="AG14" s="318"/>
      <c r="AH14" s="160">
        <f t="shared" si="14"/>
        <v>21.951219512195124</v>
      </c>
    </row>
    <row r="15" spans="1:34" ht="16.5" customHeight="1" x14ac:dyDescent="0.25">
      <c r="M15" s="234" t="s">
        <v>7</v>
      </c>
      <c r="N15" s="134">
        <v>24</v>
      </c>
      <c r="O15" s="134">
        <v>24</v>
      </c>
      <c r="P15" s="308">
        <f>O15/N15*100</f>
        <v>100</v>
      </c>
      <c r="Q15" s="136">
        <v>6</v>
      </c>
      <c r="R15" s="308">
        <f>Q15/O15*100</f>
        <v>25</v>
      </c>
      <c r="S15" s="131">
        <v>1</v>
      </c>
      <c r="T15" s="130">
        <v>0</v>
      </c>
      <c r="U15" s="310" t="s">
        <v>474</v>
      </c>
      <c r="V15" s="131">
        <v>18</v>
      </c>
      <c r="Y15" s="235" t="s">
        <v>348</v>
      </c>
      <c r="Z15" s="126">
        <v>32</v>
      </c>
      <c r="AA15" s="126">
        <v>32</v>
      </c>
      <c r="AB15" s="308">
        <f>AA15/Z15*100</f>
        <v>100</v>
      </c>
      <c r="AC15" s="127">
        <v>7</v>
      </c>
      <c r="AD15" s="308">
        <f>AC15/AA15*100</f>
        <v>21.875</v>
      </c>
      <c r="AE15" s="128">
        <v>5</v>
      </c>
      <c r="AF15" s="129">
        <v>1</v>
      </c>
      <c r="AG15" s="310">
        <f>AF15/AE15*100</f>
        <v>20</v>
      </c>
      <c r="AH15" s="128">
        <v>25</v>
      </c>
    </row>
    <row r="16" spans="1:34" ht="16.5" customHeight="1" x14ac:dyDescent="0.25">
      <c r="A16" s="118" t="s">
        <v>189</v>
      </c>
      <c r="M16" s="231"/>
      <c r="N16" s="154">
        <f>N15/N9*100</f>
        <v>15.09433962264151</v>
      </c>
      <c r="O16" s="154">
        <f t="shared" ref="O16:V16" si="15">O15/O9*100</f>
        <v>15.18987341772152</v>
      </c>
      <c r="P16" s="309"/>
      <c r="Q16" s="155">
        <f t="shared" si="15"/>
        <v>17.142857142857142</v>
      </c>
      <c r="R16" s="309"/>
      <c r="S16" s="156">
        <f t="shared" si="15"/>
        <v>2.4390243902439024</v>
      </c>
      <c r="T16" s="157"/>
      <c r="U16" s="311"/>
      <c r="V16" s="156">
        <f t="shared" si="15"/>
        <v>14.634146341463413</v>
      </c>
      <c r="Y16" s="232"/>
      <c r="Z16" s="158">
        <f>Z15/Z9*100</f>
        <v>20.125786163522015</v>
      </c>
      <c r="AA16" s="158">
        <f t="shared" ref="AA16:AH16" si="16">AA15/AA9*100</f>
        <v>20.253164556962027</v>
      </c>
      <c r="AB16" s="309"/>
      <c r="AC16" s="159">
        <f t="shared" si="16"/>
        <v>20</v>
      </c>
      <c r="AD16" s="309"/>
      <c r="AE16" s="160">
        <f t="shared" si="16"/>
        <v>12.195121951219512</v>
      </c>
      <c r="AF16" s="161">
        <f t="shared" si="16"/>
        <v>10</v>
      </c>
      <c r="AG16" s="311"/>
      <c r="AH16" s="160">
        <f t="shared" si="16"/>
        <v>20.325203252032519</v>
      </c>
    </row>
    <row r="17" spans="1:34" ht="16.5" customHeight="1" x14ac:dyDescent="0.25">
      <c r="A17" s="118" t="s">
        <v>192</v>
      </c>
      <c r="M17" s="234" t="s">
        <v>17</v>
      </c>
      <c r="N17" s="134">
        <v>21</v>
      </c>
      <c r="O17" s="134">
        <v>21</v>
      </c>
      <c r="P17" s="308">
        <f>O17/N17*100</f>
        <v>100</v>
      </c>
      <c r="Q17" s="136">
        <v>10</v>
      </c>
      <c r="R17" s="308">
        <f>Q17/O17*100</f>
        <v>47.619047619047613</v>
      </c>
      <c r="S17" s="131">
        <v>5</v>
      </c>
      <c r="T17" s="130">
        <v>2</v>
      </c>
      <c r="U17" s="310">
        <f>T17/S17*100</f>
        <v>40</v>
      </c>
      <c r="V17" s="131">
        <v>11</v>
      </c>
      <c r="Y17" s="235" t="s">
        <v>349</v>
      </c>
      <c r="Z17" s="126">
        <v>25</v>
      </c>
      <c r="AA17" s="126">
        <v>25</v>
      </c>
      <c r="AB17" s="308">
        <f>AA17/Z17*100</f>
        <v>100</v>
      </c>
      <c r="AC17" s="127">
        <v>3</v>
      </c>
      <c r="AD17" s="308">
        <f>AC17/AA17*100</f>
        <v>12</v>
      </c>
      <c r="AE17" s="128">
        <v>11</v>
      </c>
      <c r="AF17" s="129">
        <v>2</v>
      </c>
      <c r="AG17" s="310">
        <f>AF17/AE17*100</f>
        <v>18.181818181818183</v>
      </c>
      <c r="AH17" s="128">
        <v>22</v>
      </c>
    </row>
    <row r="18" spans="1:34" ht="16.5" customHeight="1" x14ac:dyDescent="0.25">
      <c r="A18" s="118" t="s">
        <v>190</v>
      </c>
      <c r="M18" s="231"/>
      <c r="N18" s="154">
        <f>N17/N9*100</f>
        <v>13.20754716981132</v>
      </c>
      <c r="O18" s="154">
        <f t="shared" ref="O18:V18" si="17">O17/O9*100</f>
        <v>13.291139240506327</v>
      </c>
      <c r="P18" s="309"/>
      <c r="Q18" s="155">
        <f t="shared" si="17"/>
        <v>28.571428571428569</v>
      </c>
      <c r="R18" s="309"/>
      <c r="S18" s="156">
        <f t="shared" si="17"/>
        <v>12.195121951219512</v>
      </c>
      <c r="T18" s="157">
        <f t="shared" si="17"/>
        <v>20</v>
      </c>
      <c r="U18" s="311"/>
      <c r="V18" s="156">
        <f t="shared" si="17"/>
        <v>8.9430894308943092</v>
      </c>
      <c r="Y18" s="232"/>
      <c r="Z18" s="158">
        <f>Z17/Z9*100</f>
        <v>15.723270440251572</v>
      </c>
      <c r="AA18" s="158">
        <f t="shared" ref="AA18:AH18" si="18">AA17/AA9*100</f>
        <v>15.822784810126583</v>
      </c>
      <c r="AB18" s="309"/>
      <c r="AC18" s="159">
        <f t="shared" si="18"/>
        <v>8.5714285714285712</v>
      </c>
      <c r="AD18" s="309"/>
      <c r="AE18" s="160">
        <f t="shared" si="18"/>
        <v>26.829268292682929</v>
      </c>
      <c r="AF18" s="161">
        <f t="shared" si="18"/>
        <v>20</v>
      </c>
      <c r="AG18" s="311"/>
      <c r="AH18" s="160">
        <f t="shared" si="18"/>
        <v>17.886178861788618</v>
      </c>
    </row>
    <row r="19" spans="1:34" ht="16.5" customHeight="1" x14ac:dyDescent="0.25">
      <c r="A19" s="118" t="s">
        <v>475</v>
      </c>
      <c r="M19" s="234" t="s">
        <v>14</v>
      </c>
      <c r="N19" s="134">
        <v>8</v>
      </c>
      <c r="O19" s="134">
        <v>8</v>
      </c>
      <c r="P19" s="308">
        <f>O19/N19*100</f>
        <v>100</v>
      </c>
      <c r="Q19" s="136">
        <v>1</v>
      </c>
      <c r="R19" s="308">
        <f>Q19/O19*100</f>
        <v>12.5</v>
      </c>
      <c r="S19" s="131">
        <v>2</v>
      </c>
      <c r="T19" s="130">
        <v>1</v>
      </c>
      <c r="U19" s="310">
        <f>T19/S19*100</f>
        <v>50</v>
      </c>
      <c r="V19" s="131">
        <v>7</v>
      </c>
      <c r="Y19" s="235" t="s">
        <v>345</v>
      </c>
      <c r="Z19" s="126">
        <v>20</v>
      </c>
      <c r="AA19" s="126">
        <v>19</v>
      </c>
      <c r="AB19" s="308">
        <f>AA19/Z19*100</f>
        <v>95</v>
      </c>
      <c r="AC19" s="127">
        <v>3</v>
      </c>
      <c r="AD19" s="308">
        <f>AC19/AA19*100</f>
        <v>15.789473684210526</v>
      </c>
      <c r="AE19" s="128">
        <v>8</v>
      </c>
      <c r="AF19" s="129">
        <v>1</v>
      </c>
      <c r="AG19" s="310">
        <f>AF19/AE19*100</f>
        <v>12.5</v>
      </c>
      <c r="AH19" s="128">
        <v>16</v>
      </c>
    </row>
    <row r="20" spans="1:34" ht="16.5" customHeight="1" thickBot="1" x14ac:dyDescent="0.3">
      <c r="M20" s="232"/>
      <c r="N20" s="158">
        <f>N19/N9*100</f>
        <v>5.0314465408805038</v>
      </c>
      <c r="O20" s="158">
        <f t="shared" ref="O20:V20" si="19">O19/O9*100</f>
        <v>5.0632911392405067</v>
      </c>
      <c r="P20" s="309"/>
      <c r="Q20" s="159">
        <f t="shared" si="19"/>
        <v>2.8571428571428572</v>
      </c>
      <c r="R20" s="309"/>
      <c r="S20" s="160">
        <f t="shared" si="19"/>
        <v>4.8780487804878048</v>
      </c>
      <c r="T20" s="161">
        <f t="shared" si="19"/>
        <v>10</v>
      </c>
      <c r="U20" s="311"/>
      <c r="V20" s="160">
        <f t="shared" si="19"/>
        <v>5.6910569105691051</v>
      </c>
      <c r="Y20" s="232"/>
      <c r="Z20" s="158">
        <f>Z19/Z9*100</f>
        <v>12.578616352201259</v>
      </c>
      <c r="AA20" s="158">
        <f t="shared" ref="AA20:AH20" si="20">AA19/AA9*100</f>
        <v>12.025316455696203</v>
      </c>
      <c r="AB20" s="309"/>
      <c r="AC20" s="162">
        <f t="shared" si="20"/>
        <v>8.5714285714285712</v>
      </c>
      <c r="AD20" s="312"/>
      <c r="AE20" s="160">
        <f t="shared" si="20"/>
        <v>19.512195121951219</v>
      </c>
      <c r="AF20" s="161">
        <f t="shared" si="20"/>
        <v>10</v>
      </c>
      <c r="AG20" s="311"/>
      <c r="AH20" s="160">
        <f t="shared" si="20"/>
        <v>13.008130081300814</v>
      </c>
    </row>
    <row r="21" spans="1:34" ht="16.5" customHeight="1" x14ac:dyDescent="0.25">
      <c r="M21" s="235" t="s">
        <v>12</v>
      </c>
      <c r="N21" s="135">
        <v>6</v>
      </c>
      <c r="O21" s="135">
        <v>6</v>
      </c>
      <c r="P21" s="308">
        <f>O21/N21*100</f>
        <v>100</v>
      </c>
      <c r="Q21" s="137">
        <v>1</v>
      </c>
      <c r="R21" s="308">
        <f>Q21/O21*100</f>
        <v>16.666666666666664</v>
      </c>
      <c r="S21" s="133">
        <v>1</v>
      </c>
      <c r="T21" s="132">
        <v>0</v>
      </c>
      <c r="U21" s="310" t="s">
        <v>474</v>
      </c>
      <c r="V21" s="133">
        <v>5</v>
      </c>
    </row>
    <row r="22" spans="1:34" ht="16.5" customHeight="1" x14ac:dyDescent="0.25">
      <c r="M22" s="232"/>
      <c r="N22" s="158">
        <f>N21/N9*100</f>
        <v>3.7735849056603774</v>
      </c>
      <c r="O22" s="158">
        <f t="shared" ref="O22:V22" si="21">O21/O9*100</f>
        <v>3.79746835443038</v>
      </c>
      <c r="P22" s="309"/>
      <c r="Q22" s="159">
        <f t="shared" si="21"/>
        <v>2.8571428571428572</v>
      </c>
      <c r="R22" s="309"/>
      <c r="S22" s="160">
        <f t="shared" si="21"/>
        <v>2.4390243902439024</v>
      </c>
      <c r="T22" s="161"/>
      <c r="U22" s="311"/>
      <c r="V22" s="160">
        <f t="shared" si="21"/>
        <v>4.0650406504065035</v>
      </c>
      <c r="Y22" s="118" t="s">
        <v>189</v>
      </c>
    </row>
    <row r="23" spans="1:34" ht="16.5" customHeight="1" x14ac:dyDescent="0.25">
      <c r="M23" s="276" t="s">
        <v>5</v>
      </c>
      <c r="N23" s="135">
        <v>4</v>
      </c>
      <c r="O23" s="135">
        <v>4</v>
      </c>
      <c r="P23" s="308">
        <f>O23/N23*100</f>
        <v>100</v>
      </c>
      <c r="Q23" s="137">
        <v>2</v>
      </c>
      <c r="R23" s="308">
        <f>Q23/O23*100</f>
        <v>50</v>
      </c>
      <c r="S23" s="133">
        <v>0</v>
      </c>
      <c r="T23" s="132">
        <v>0</v>
      </c>
      <c r="U23" s="310" t="s">
        <v>474</v>
      </c>
      <c r="V23" s="133">
        <v>2</v>
      </c>
      <c r="Y23" s="118" t="s">
        <v>192</v>
      </c>
    </row>
    <row r="24" spans="1:34" ht="16.5" customHeight="1" x14ac:dyDescent="0.25">
      <c r="M24" s="232"/>
      <c r="N24" s="158">
        <f>N23/N9*100</f>
        <v>2.5157232704402519</v>
      </c>
      <c r="O24" s="158">
        <f t="shared" ref="O24:V24" si="22">O23/O9*100</f>
        <v>2.5316455696202533</v>
      </c>
      <c r="P24" s="309"/>
      <c r="Q24" s="159">
        <f t="shared" si="22"/>
        <v>5.7142857142857144</v>
      </c>
      <c r="R24" s="309"/>
      <c r="S24" s="160"/>
      <c r="T24" s="161"/>
      <c r="U24" s="311"/>
      <c r="V24" s="160">
        <f t="shared" si="22"/>
        <v>1.6260162601626018</v>
      </c>
      <c r="Y24" s="118" t="s">
        <v>190</v>
      </c>
    </row>
    <row r="25" spans="1:34" ht="16.5" customHeight="1" x14ac:dyDescent="0.25">
      <c r="M25" s="235" t="s">
        <v>11</v>
      </c>
      <c r="N25" s="135">
        <v>4</v>
      </c>
      <c r="O25" s="135">
        <v>4</v>
      </c>
      <c r="P25" s="308">
        <f>O25/N25*100</f>
        <v>100</v>
      </c>
      <c r="Q25" s="137">
        <v>2</v>
      </c>
      <c r="R25" s="308">
        <f>Q25/O25*100</f>
        <v>50</v>
      </c>
      <c r="S25" s="133">
        <v>0</v>
      </c>
      <c r="T25" s="132">
        <v>0</v>
      </c>
      <c r="U25" s="310" t="s">
        <v>474</v>
      </c>
      <c r="V25" s="133">
        <v>2</v>
      </c>
      <c r="Y25" s="118" t="s">
        <v>475</v>
      </c>
    </row>
    <row r="26" spans="1:34" ht="16.5" customHeight="1" x14ac:dyDescent="0.25">
      <c r="M26" s="232"/>
      <c r="N26" s="158">
        <f>N25/N9*100</f>
        <v>2.5157232704402519</v>
      </c>
      <c r="O26" s="158">
        <f t="shared" ref="O26:V26" si="23">O25/O9*100</f>
        <v>2.5316455696202533</v>
      </c>
      <c r="P26" s="309"/>
      <c r="Q26" s="159">
        <f t="shared" si="23"/>
        <v>5.7142857142857144</v>
      </c>
      <c r="R26" s="309"/>
      <c r="S26" s="160"/>
      <c r="T26" s="161"/>
      <c r="U26" s="311"/>
      <c r="V26" s="160">
        <f t="shared" si="23"/>
        <v>1.6260162601626018</v>
      </c>
    </row>
    <row r="27" spans="1:34" ht="16.5" customHeight="1" x14ac:dyDescent="0.25">
      <c r="M27" s="235" t="s">
        <v>4</v>
      </c>
      <c r="N27" s="135">
        <v>3</v>
      </c>
      <c r="O27" s="135">
        <v>2</v>
      </c>
      <c r="P27" s="308">
        <f>O27/N27*100</f>
        <v>66.666666666666657</v>
      </c>
      <c r="Q27" s="137">
        <v>0</v>
      </c>
      <c r="R27" s="308" t="s">
        <v>474</v>
      </c>
      <c r="S27" s="133">
        <v>0</v>
      </c>
      <c r="T27" s="132">
        <v>0</v>
      </c>
      <c r="U27" s="310" t="s">
        <v>474</v>
      </c>
      <c r="V27" s="133">
        <v>2</v>
      </c>
    </row>
    <row r="28" spans="1:34" ht="16.5" customHeight="1" x14ac:dyDescent="0.25">
      <c r="M28" s="232"/>
      <c r="N28" s="158">
        <f>N27/N9*100</f>
        <v>1.8867924528301887</v>
      </c>
      <c r="O28" s="158">
        <f t="shared" ref="O28:V28" si="24">O27/O9*100</f>
        <v>1.2658227848101267</v>
      </c>
      <c r="P28" s="309"/>
      <c r="Q28" s="159"/>
      <c r="R28" s="309"/>
      <c r="S28" s="160"/>
      <c r="T28" s="161"/>
      <c r="U28" s="311"/>
      <c r="V28" s="160">
        <f t="shared" si="24"/>
        <v>1.6260162601626018</v>
      </c>
    </row>
    <row r="29" spans="1:34" ht="16.5" customHeight="1" x14ac:dyDescent="0.25">
      <c r="M29" s="235" t="s">
        <v>6</v>
      </c>
      <c r="N29" s="135">
        <v>2</v>
      </c>
      <c r="O29" s="135">
        <v>2</v>
      </c>
      <c r="P29" s="308">
        <f>O29/N29*100</f>
        <v>100</v>
      </c>
      <c r="Q29" s="137">
        <v>0</v>
      </c>
      <c r="R29" s="308" t="s">
        <v>474</v>
      </c>
      <c r="S29" s="133">
        <v>1</v>
      </c>
      <c r="T29" s="132">
        <v>0</v>
      </c>
      <c r="U29" s="310" t="s">
        <v>474</v>
      </c>
      <c r="V29" s="133">
        <v>2</v>
      </c>
    </row>
    <row r="30" spans="1:34" ht="16.5" customHeight="1" x14ac:dyDescent="0.25">
      <c r="M30" s="232"/>
      <c r="N30" s="158">
        <f>N29/N9*100</f>
        <v>1.257861635220126</v>
      </c>
      <c r="O30" s="158">
        <f t="shared" ref="O30:V30" si="25">O29/O9*100</f>
        <v>1.2658227848101267</v>
      </c>
      <c r="P30" s="309"/>
      <c r="Q30" s="159"/>
      <c r="R30" s="309"/>
      <c r="S30" s="160">
        <f t="shared" si="25"/>
        <v>2.4390243902439024</v>
      </c>
      <c r="T30" s="161"/>
      <c r="U30" s="311"/>
      <c r="V30" s="160">
        <f t="shared" si="25"/>
        <v>1.6260162601626018</v>
      </c>
    </row>
    <row r="31" spans="1:34" ht="16.5" customHeight="1" x14ac:dyDescent="0.25">
      <c r="M31" s="235" t="s">
        <v>13</v>
      </c>
      <c r="N31" s="135">
        <v>1</v>
      </c>
      <c r="O31" s="135">
        <v>1</v>
      </c>
      <c r="P31" s="308">
        <f>O31/N31*100</f>
        <v>100</v>
      </c>
      <c r="Q31" s="137">
        <v>0</v>
      </c>
      <c r="R31" s="308" t="s">
        <v>474</v>
      </c>
      <c r="S31" s="133">
        <v>0</v>
      </c>
      <c r="T31" s="132">
        <v>0</v>
      </c>
      <c r="U31" s="310" t="s">
        <v>474</v>
      </c>
      <c r="V31" s="133">
        <v>1</v>
      </c>
    </row>
    <row r="32" spans="1:34" ht="16.5" customHeight="1" thickBot="1" x14ac:dyDescent="0.3">
      <c r="M32" s="232"/>
      <c r="N32" s="158">
        <f>N31/N9*100</f>
        <v>0.62893081761006298</v>
      </c>
      <c r="O32" s="158">
        <f t="shared" ref="O32:V32" si="26">O31/O9*100</f>
        <v>0.63291139240506333</v>
      </c>
      <c r="P32" s="309"/>
      <c r="Q32" s="162"/>
      <c r="R32" s="312"/>
      <c r="S32" s="160"/>
      <c r="T32" s="161"/>
      <c r="U32" s="311"/>
      <c r="V32" s="160">
        <f t="shared" si="26"/>
        <v>0.81300813008130091</v>
      </c>
    </row>
    <row r="33" spans="13:13" ht="16.5" customHeight="1" x14ac:dyDescent="0.25"/>
    <row r="34" spans="13:13" ht="16.5" customHeight="1" x14ac:dyDescent="0.25">
      <c r="M34" s="118" t="s">
        <v>189</v>
      </c>
    </row>
    <row r="35" spans="13:13" ht="16.5" customHeight="1" x14ac:dyDescent="0.25">
      <c r="M35" s="118" t="s">
        <v>192</v>
      </c>
    </row>
    <row r="36" spans="13:13" ht="16.5" customHeight="1" x14ac:dyDescent="0.25">
      <c r="M36" s="118" t="s">
        <v>190</v>
      </c>
    </row>
    <row r="37" spans="13:13" ht="16.5" customHeight="1" x14ac:dyDescent="0.25">
      <c r="M37" s="118" t="s">
        <v>475</v>
      </c>
    </row>
  </sheetData>
  <sheetProtection algorithmName="SHA-512" hashValue="DDge5l6vFGKwBVUbV4tQTtZBduEYOncs62e0idqfvBcB4JxLOJ3E5ToPLuaKqem87FKHoXEaA2D0gdJDosy7/w==" saltValue="m0VWmbFHgM/eK0G1fnwmfQ==" spinCount="100000" sheet="1" objects="1" scenarios="1"/>
  <mergeCells count="72">
    <mergeCell ref="O7:V7"/>
    <mergeCell ref="A7:A8"/>
    <mergeCell ref="B7:B8"/>
    <mergeCell ref="C7:J7"/>
    <mergeCell ref="M7:M8"/>
    <mergeCell ref="N7:N8"/>
    <mergeCell ref="AD11:AD12"/>
    <mergeCell ref="AD9:AD10"/>
    <mergeCell ref="Y7:Y8"/>
    <mergeCell ref="Z7:Z8"/>
    <mergeCell ref="AA7:AH7"/>
    <mergeCell ref="AB9:AB10"/>
    <mergeCell ref="AG9:AG10"/>
    <mergeCell ref="AB11:AB12"/>
    <mergeCell ref="AG19:AG20"/>
    <mergeCell ref="AG17:AG18"/>
    <mergeCell ref="AG15:AG16"/>
    <mergeCell ref="AG13:AG14"/>
    <mergeCell ref="AG11:AG12"/>
    <mergeCell ref="AD17:AD18"/>
    <mergeCell ref="AB19:AB20"/>
    <mergeCell ref="AB17:AB18"/>
    <mergeCell ref="AB15:AB16"/>
    <mergeCell ref="AB13:AB14"/>
    <mergeCell ref="AD19:AD20"/>
    <mergeCell ref="AD15:AD16"/>
    <mergeCell ref="AD13:AD14"/>
    <mergeCell ref="P31:P32"/>
    <mergeCell ref="P29:P30"/>
    <mergeCell ref="P27:P28"/>
    <mergeCell ref="P25:P26"/>
    <mergeCell ref="P23:P24"/>
    <mergeCell ref="P21:P22"/>
    <mergeCell ref="P19:P20"/>
    <mergeCell ref="P17:P18"/>
    <mergeCell ref="P15:P16"/>
    <mergeCell ref="P13:P14"/>
    <mergeCell ref="R21:R22"/>
    <mergeCell ref="R19:R20"/>
    <mergeCell ref="R17:R18"/>
    <mergeCell ref="R15:R16"/>
    <mergeCell ref="R13:R14"/>
    <mergeCell ref="R31:R32"/>
    <mergeCell ref="R29:R30"/>
    <mergeCell ref="R27:R28"/>
    <mergeCell ref="R25:R26"/>
    <mergeCell ref="R23:R24"/>
    <mergeCell ref="U31:U32"/>
    <mergeCell ref="U29:U30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I13:I14"/>
    <mergeCell ref="I11:I12"/>
    <mergeCell ref="I9:I10"/>
    <mergeCell ref="P11:P12"/>
    <mergeCell ref="P9:P10"/>
    <mergeCell ref="R11:R12"/>
    <mergeCell ref="R9:R10"/>
    <mergeCell ref="F13:F14"/>
    <mergeCell ref="F11:F12"/>
    <mergeCell ref="F9:F10"/>
    <mergeCell ref="D13:D14"/>
    <mergeCell ref="D11:D12"/>
    <mergeCell ref="D9:D10"/>
  </mergeCells>
  <phoneticPr fontId="2" type="noConversion"/>
  <pageMargins left="0.7" right="0.7" top="0.75" bottom="0.75" header="0.3" footer="0.3"/>
  <pageSetup paperSize="9" scale="50" orientation="portrait" r:id="rId1"/>
  <colBreaks count="2" manualBreakCount="2">
    <brk id="11" max="1048575" man="1"/>
    <brk id="2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AC15E-A8A1-42CF-A01F-E38825AA98C2}">
  <dimension ref="A1:AH53"/>
  <sheetViews>
    <sheetView view="pageBreakPreview" zoomScale="80" zoomScaleNormal="7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22.42578125" style="123" bestFit="1" customWidth="1"/>
    <col min="37" max="37" width="15.5703125" style="123" bestFit="1" customWidth="1"/>
    <col min="38" max="16384" width="9.140625" style="123"/>
  </cols>
  <sheetData>
    <row r="1" spans="1:34" customFormat="1" ht="30" customHeight="1" x14ac:dyDescent="0.25">
      <c r="A1" s="66" t="s">
        <v>338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339</v>
      </c>
      <c r="M3" s="68" t="s">
        <v>339</v>
      </c>
      <c r="Y3" s="68" t="s">
        <v>339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x14ac:dyDescent="0.25">
      <c r="A9" s="236" t="s">
        <v>191</v>
      </c>
      <c r="B9" s="130">
        <v>63</v>
      </c>
      <c r="C9" s="134">
        <v>58</v>
      </c>
      <c r="D9" s="324">
        <f>C9/B9*100</f>
        <v>92.063492063492063</v>
      </c>
      <c r="E9" s="136">
        <v>10</v>
      </c>
      <c r="F9" s="324">
        <f>E9/C9*100</f>
        <v>17.241379310344829</v>
      </c>
      <c r="G9" s="131">
        <v>24</v>
      </c>
      <c r="H9" s="130">
        <v>4</v>
      </c>
      <c r="I9" s="326">
        <f>H9/G9*100</f>
        <v>16.666666666666664</v>
      </c>
      <c r="J9" s="131">
        <v>48</v>
      </c>
      <c r="M9" s="246" t="s">
        <v>191</v>
      </c>
      <c r="N9" s="191">
        <v>63</v>
      </c>
      <c r="O9" s="215">
        <v>58</v>
      </c>
      <c r="P9" s="314">
        <f>O9/N9*100</f>
        <v>92.063492063492063</v>
      </c>
      <c r="Q9" s="216">
        <v>10</v>
      </c>
      <c r="R9" s="314">
        <f>Q9/O9*100</f>
        <v>17.241379310344829</v>
      </c>
      <c r="S9" s="195">
        <v>24</v>
      </c>
      <c r="T9" s="185">
        <v>4</v>
      </c>
      <c r="U9" s="317">
        <f>T9/S9*100</f>
        <v>16.666666666666664</v>
      </c>
      <c r="V9" s="195">
        <v>48</v>
      </c>
      <c r="Y9" s="247" t="s">
        <v>191</v>
      </c>
      <c r="Z9" s="215">
        <v>63</v>
      </c>
      <c r="AA9" s="199">
        <v>58</v>
      </c>
      <c r="AB9" s="314">
        <f>AA9/Z9*100</f>
        <v>92.063492063492063</v>
      </c>
      <c r="AC9" s="201">
        <v>10</v>
      </c>
      <c r="AD9" s="314">
        <f>AC9/AA9*100</f>
        <v>17.241379310344829</v>
      </c>
      <c r="AE9" s="195">
        <v>24</v>
      </c>
      <c r="AF9" s="185">
        <v>4</v>
      </c>
      <c r="AG9" s="317">
        <f>AF9/AE9*100</f>
        <v>16.666666666666664</v>
      </c>
      <c r="AH9" s="196">
        <v>48</v>
      </c>
    </row>
    <row r="10" spans="1:34" ht="16.5" customHeight="1" x14ac:dyDescent="0.25">
      <c r="A10" s="237"/>
      <c r="B10" s="157">
        <f>B9/B9*100</f>
        <v>100</v>
      </c>
      <c r="C10" s="154">
        <f t="shared" ref="C10:J10" si="0">C9/C9*100</f>
        <v>100</v>
      </c>
      <c r="D10" s="325"/>
      <c r="E10" s="155">
        <f t="shared" si="0"/>
        <v>100</v>
      </c>
      <c r="F10" s="325"/>
      <c r="G10" s="156">
        <f t="shared" si="0"/>
        <v>100</v>
      </c>
      <c r="H10" s="157">
        <f t="shared" si="0"/>
        <v>100</v>
      </c>
      <c r="I10" s="327"/>
      <c r="J10" s="156">
        <f t="shared" si="0"/>
        <v>100</v>
      </c>
      <c r="M10" s="237"/>
      <c r="N10" s="157">
        <f>N9/N9*100</f>
        <v>100</v>
      </c>
      <c r="O10" s="154">
        <f t="shared" ref="O10:V10" si="1">O9/O9*100</f>
        <v>100</v>
      </c>
      <c r="P10" s="316"/>
      <c r="Q10" s="155">
        <f t="shared" si="1"/>
        <v>100</v>
      </c>
      <c r="R10" s="316"/>
      <c r="S10" s="156">
        <f t="shared" si="1"/>
        <v>100</v>
      </c>
      <c r="T10" s="157">
        <f t="shared" si="1"/>
        <v>100</v>
      </c>
      <c r="U10" s="318"/>
      <c r="V10" s="156">
        <f t="shared" si="1"/>
        <v>100</v>
      </c>
      <c r="Y10" s="248"/>
      <c r="Z10" s="154">
        <f>Z9/Z9*100</f>
        <v>100</v>
      </c>
      <c r="AA10" s="154">
        <f t="shared" ref="AA10:AH10" si="2">AA9/AA9*100</f>
        <v>100</v>
      </c>
      <c r="AB10" s="316"/>
      <c r="AC10" s="155">
        <f t="shared" si="2"/>
        <v>100</v>
      </c>
      <c r="AD10" s="316"/>
      <c r="AE10" s="156">
        <f t="shared" si="2"/>
        <v>100</v>
      </c>
      <c r="AF10" s="157">
        <f t="shared" si="2"/>
        <v>100</v>
      </c>
      <c r="AG10" s="318"/>
      <c r="AH10" s="156">
        <f t="shared" si="2"/>
        <v>100</v>
      </c>
    </row>
    <row r="11" spans="1:34" ht="16.5" customHeight="1" x14ac:dyDescent="0.25">
      <c r="A11" s="236" t="s">
        <v>1</v>
      </c>
      <c r="B11" s="130">
        <v>61</v>
      </c>
      <c r="C11" s="134">
        <v>56</v>
      </c>
      <c r="D11" s="324">
        <f t="shared" ref="D11" si="3">C11/B11*100</f>
        <v>91.803278688524586</v>
      </c>
      <c r="E11" s="136">
        <v>10</v>
      </c>
      <c r="F11" s="324">
        <f t="shared" ref="F11" si="4">E11/C11*100</f>
        <v>17.857142857142858</v>
      </c>
      <c r="G11" s="131">
        <v>24</v>
      </c>
      <c r="H11" s="130">
        <v>4</v>
      </c>
      <c r="I11" s="326">
        <f t="shared" ref="I11" si="5">H11/G11*100</f>
        <v>16.666666666666664</v>
      </c>
      <c r="J11" s="131">
        <v>46</v>
      </c>
      <c r="M11" s="240" t="s">
        <v>206</v>
      </c>
      <c r="N11" s="191">
        <v>20</v>
      </c>
      <c r="O11" s="199">
        <v>18</v>
      </c>
      <c r="P11" s="314">
        <f>O11/N11*100</f>
        <v>90</v>
      </c>
      <c r="Q11" s="201">
        <v>1</v>
      </c>
      <c r="R11" s="314">
        <f>Q11/O11*100</f>
        <v>5.5555555555555554</v>
      </c>
      <c r="S11" s="196">
        <v>7</v>
      </c>
      <c r="T11" s="191">
        <v>0</v>
      </c>
      <c r="U11" s="317" t="s">
        <v>474</v>
      </c>
      <c r="V11" s="196">
        <v>17</v>
      </c>
      <c r="Y11" s="247" t="s">
        <v>340</v>
      </c>
      <c r="Z11" s="199">
        <v>23</v>
      </c>
      <c r="AA11" s="199">
        <v>20</v>
      </c>
      <c r="AB11" s="314">
        <f t="shared" ref="AB11" si="6">AA11/Z11*100</f>
        <v>86.956521739130437</v>
      </c>
      <c r="AC11" s="201">
        <v>4</v>
      </c>
      <c r="AD11" s="314">
        <f t="shared" ref="AD11" si="7">AC11/AA11*100</f>
        <v>20</v>
      </c>
      <c r="AE11" s="196">
        <v>6</v>
      </c>
      <c r="AF11" s="191">
        <v>1</v>
      </c>
      <c r="AG11" s="317">
        <f t="shared" ref="AG11" si="8">AF11/AE11*100</f>
        <v>16.666666666666664</v>
      </c>
      <c r="AH11" s="196">
        <v>16</v>
      </c>
    </row>
    <row r="12" spans="1:34" ht="16.5" customHeight="1" x14ac:dyDescent="0.25">
      <c r="A12" s="238"/>
      <c r="B12" s="161">
        <f>B11/B9*100</f>
        <v>96.825396825396822</v>
      </c>
      <c r="C12" s="158">
        <f t="shared" ref="C12:J12" si="9">C11/C9*100</f>
        <v>96.551724137931032</v>
      </c>
      <c r="D12" s="325"/>
      <c r="E12" s="159">
        <f t="shared" si="9"/>
        <v>100</v>
      </c>
      <c r="F12" s="325"/>
      <c r="G12" s="160">
        <f t="shared" si="9"/>
        <v>100</v>
      </c>
      <c r="H12" s="161">
        <f t="shared" si="9"/>
        <v>100</v>
      </c>
      <c r="I12" s="327"/>
      <c r="J12" s="160">
        <f t="shared" si="9"/>
        <v>95.833333333333343</v>
      </c>
      <c r="M12" s="237"/>
      <c r="N12" s="157">
        <f>N11/N9*100</f>
        <v>31.746031746031743</v>
      </c>
      <c r="O12" s="154">
        <f t="shared" ref="O12:V12" si="10">O11/O9*100</f>
        <v>31.03448275862069</v>
      </c>
      <c r="P12" s="316"/>
      <c r="Q12" s="155">
        <f t="shared" si="10"/>
        <v>10</v>
      </c>
      <c r="R12" s="316"/>
      <c r="S12" s="156">
        <f t="shared" si="10"/>
        <v>29.166666666666668</v>
      </c>
      <c r="T12" s="157"/>
      <c r="U12" s="318"/>
      <c r="V12" s="156">
        <f t="shared" si="10"/>
        <v>35.416666666666671</v>
      </c>
      <c r="Y12" s="249"/>
      <c r="Z12" s="158">
        <f>Z11/Z9*100</f>
        <v>36.507936507936506</v>
      </c>
      <c r="AA12" s="158">
        <f t="shared" ref="AA12:AH12" si="11">AA11/AA9*100</f>
        <v>34.482758620689658</v>
      </c>
      <c r="AB12" s="316"/>
      <c r="AC12" s="159">
        <f t="shared" si="11"/>
        <v>40</v>
      </c>
      <c r="AD12" s="316"/>
      <c r="AE12" s="160">
        <f t="shared" si="11"/>
        <v>25</v>
      </c>
      <c r="AF12" s="161">
        <f t="shared" si="11"/>
        <v>25</v>
      </c>
      <c r="AG12" s="318"/>
      <c r="AH12" s="160">
        <f t="shared" si="11"/>
        <v>33.333333333333329</v>
      </c>
    </row>
    <row r="13" spans="1:34" ht="16.5" customHeight="1" x14ac:dyDescent="0.25">
      <c r="A13" s="239" t="s">
        <v>0</v>
      </c>
      <c r="B13" s="132">
        <v>2</v>
      </c>
      <c r="C13" s="135">
        <v>2</v>
      </c>
      <c r="D13" s="324">
        <f>C13/B13*100</f>
        <v>100</v>
      </c>
      <c r="E13" s="137">
        <v>0</v>
      </c>
      <c r="F13" s="324" t="s">
        <v>474</v>
      </c>
      <c r="G13" s="133">
        <v>0</v>
      </c>
      <c r="H13" s="132">
        <v>0</v>
      </c>
      <c r="I13" s="326" t="s">
        <v>474</v>
      </c>
      <c r="J13" s="133">
        <v>2</v>
      </c>
      <c r="M13" s="240" t="s">
        <v>19</v>
      </c>
      <c r="N13" s="191">
        <v>18</v>
      </c>
      <c r="O13" s="199">
        <v>18</v>
      </c>
      <c r="P13" s="314">
        <f>O13/N13*100</f>
        <v>100</v>
      </c>
      <c r="Q13" s="201">
        <v>5</v>
      </c>
      <c r="R13" s="314">
        <f>Q13/O13*100</f>
        <v>27.777777777777779</v>
      </c>
      <c r="S13" s="196">
        <v>9</v>
      </c>
      <c r="T13" s="191">
        <v>2</v>
      </c>
      <c r="U13" s="317">
        <f>T13/S13*100</f>
        <v>22.222222222222221</v>
      </c>
      <c r="V13" s="196">
        <v>13</v>
      </c>
      <c r="Y13" s="247" t="s">
        <v>343</v>
      </c>
      <c r="Z13" s="199">
        <v>15</v>
      </c>
      <c r="AA13" s="199">
        <v>15</v>
      </c>
      <c r="AB13" s="314">
        <f>AA13/Z13*100</f>
        <v>100</v>
      </c>
      <c r="AC13" s="201">
        <v>4</v>
      </c>
      <c r="AD13" s="314">
        <f>AC13/AA13*100</f>
        <v>26.666666666666668</v>
      </c>
      <c r="AE13" s="196">
        <v>7</v>
      </c>
      <c r="AF13" s="191">
        <v>1</v>
      </c>
      <c r="AG13" s="317">
        <f>AF13/AE13*100</f>
        <v>14.285714285714285</v>
      </c>
      <c r="AH13" s="196">
        <v>11</v>
      </c>
    </row>
    <row r="14" spans="1:34" ht="16.5" customHeight="1" thickBot="1" x14ac:dyDescent="0.3">
      <c r="A14" s="238"/>
      <c r="B14" s="161">
        <f>B13/B9*100</f>
        <v>3.1746031746031744</v>
      </c>
      <c r="C14" s="158">
        <f t="shared" ref="C14:J14" si="12">C13/C9*100</f>
        <v>3.4482758620689653</v>
      </c>
      <c r="D14" s="325"/>
      <c r="E14" s="162"/>
      <c r="F14" s="328"/>
      <c r="G14" s="160"/>
      <c r="H14" s="161"/>
      <c r="I14" s="327"/>
      <c r="J14" s="160">
        <f t="shared" si="12"/>
        <v>4.1666666666666661</v>
      </c>
      <c r="M14" s="237"/>
      <c r="N14" s="157">
        <f>N13/N9*100</f>
        <v>28.571428571428569</v>
      </c>
      <c r="O14" s="154">
        <f t="shared" ref="O14:V14" si="13">O13/O9*100</f>
        <v>31.03448275862069</v>
      </c>
      <c r="P14" s="316"/>
      <c r="Q14" s="155">
        <f t="shared" si="13"/>
        <v>50</v>
      </c>
      <c r="R14" s="316"/>
      <c r="S14" s="156">
        <f t="shared" si="13"/>
        <v>37.5</v>
      </c>
      <c r="T14" s="157">
        <f t="shared" si="13"/>
        <v>50</v>
      </c>
      <c r="U14" s="318"/>
      <c r="V14" s="156">
        <f t="shared" si="13"/>
        <v>27.083333333333332</v>
      </c>
      <c r="Y14" s="249"/>
      <c r="Z14" s="158">
        <f>Z13/Z9*100</f>
        <v>23.809523809523807</v>
      </c>
      <c r="AA14" s="158">
        <f t="shared" ref="AA14:AH14" si="14">AA13/AA9*100</f>
        <v>25.862068965517242</v>
      </c>
      <c r="AB14" s="316"/>
      <c r="AC14" s="159">
        <f t="shared" si="14"/>
        <v>40</v>
      </c>
      <c r="AD14" s="316"/>
      <c r="AE14" s="160">
        <f t="shared" si="14"/>
        <v>29.166666666666668</v>
      </c>
      <c r="AF14" s="161">
        <f t="shared" si="14"/>
        <v>25</v>
      </c>
      <c r="AG14" s="318"/>
      <c r="AH14" s="160">
        <f t="shared" si="14"/>
        <v>22.916666666666664</v>
      </c>
    </row>
    <row r="15" spans="1:34" ht="16.5" customHeight="1" x14ac:dyDescent="0.25">
      <c r="M15" s="240" t="s">
        <v>7</v>
      </c>
      <c r="N15" s="191">
        <v>8</v>
      </c>
      <c r="O15" s="199">
        <v>6</v>
      </c>
      <c r="P15" s="314">
        <f>O15/N15*100</f>
        <v>75</v>
      </c>
      <c r="Q15" s="201">
        <v>3</v>
      </c>
      <c r="R15" s="314">
        <f>Q15/O15*100</f>
        <v>50</v>
      </c>
      <c r="S15" s="196">
        <v>3</v>
      </c>
      <c r="T15" s="191">
        <v>2</v>
      </c>
      <c r="U15" s="317">
        <f>T15/S15*100</f>
        <v>66.666666666666657</v>
      </c>
      <c r="V15" s="196">
        <v>3</v>
      </c>
      <c r="Y15" s="250" t="s">
        <v>341</v>
      </c>
      <c r="Z15" s="200">
        <v>12</v>
      </c>
      <c r="AA15" s="200">
        <v>10</v>
      </c>
      <c r="AB15" s="314">
        <f>AA15/Z15*100</f>
        <v>83.333333333333343</v>
      </c>
      <c r="AC15" s="202">
        <v>1</v>
      </c>
      <c r="AD15" s="314">
        <f>AC15/AA15*100</f>
        <v>10</v>
      </c>
      <c r="AE15" s="197">
        <v>5</v>
      </c>
      <c r="AF15" s="188">
        <v>1</v>
      </c>
      <c r="AG15" s="317">
        <f>AF15/AE15*100</f>
        <v>20</v>
      </c>
      <c r="AH15" s="197">
        <v>9</v>
      </c>
    </row>
    <row r="16" spans="1:34" ht="16.5" customHeight="1" x14ac:dyDescent="0.25">
      <c r="A16" s="118" t="s">
        <v>189</v>
      </c>
      <c r="M16" s="237"/>
      <c r="N16" s="157">
        <f>N15/N9*100</f>
        <v>12.698412698412698</v>
      </c>
      <c r="O16" s="154">
        <f t="shared" ref="O16:V16" si="15">O15/O9*100</f>
        <v>10.344827586206897</v>
      </c>
      <c r="P16" s="316"/>
      <c r="Q16" s="155">
        <f t="shared" si="15"/>
        <v>30</v>
      </c>
      <c r="R16" s="316"/>
      <c r="S16" s="156">
        <f t="shared" si="15"/>
        <v>12.5</v>
      </c>
      <c r="T16" s="157">
        <f t="shared" si="15"/>
        <v>50</v>
      </c>
      <c r="U16" s="318"/>
      <c r="V16" s="156">
        <f t="shared" si="15"/>
        <v>6.25</v>
      </c>
      <c r="Y16" s="248"/>
      <c r="Z16" s="154">
        <f>Z15/Z9*100</f>
        <v>19.047619047619047</v>
      </c>
      <c r="AA16" s="154">
        <f t="shared" ref="AA16:AH16" si="16">AA15/AA9*100</f>
        <v>17.241379310344829</v>
      </c>
      <c r="AB16" s="316"/>
      <c r="AC16" s="155">
        <f t="shared" si="16"/>
        <v>10</v>
      </c>
      <c r="AD16" s="316"/>
      <c r="AE16" s="156">
        <f t="shared" si="16"/>
        <v>20.833333333333336</v>
      </c>
      <c r="AF16" s="157">
        <f t="shared" si="16"/>
        <v>25</v>
      </c>
      <c r="AG16" s="318"/>
      <c r="AH16" s="156">
        <f t="shared" si="16"/>
        <v>18.75</v>
      </c>
    </row>
    <row r="17" spans="1:34" ht="16.5" customHeight="1" x14ac:dyDescent="0.25">
      <c r="A17" s="118" t="s">
        <v>192</v>
      </c>
      <c r="M17" s="240" t="s">
        <v>12</v>
      </c>
      <c r="N17" s="191">
        <v>7</v>
      </c>
      <c r="O17" s="199">
        <v>7</v>
      </c>
      <c r="P17" s="314">
        <f>O17/N17*100</f>
        <v>100</v>
      </c>
      <c r="Q17" s="201">
        <v>1</v>
      </c>
      <c r="R17" s="314">
        <f>Q17/O17*100</f>
        <v>14.285714285714285</v>
      </c>
      <c r="S17" s="196">
        <v>5</v>
      </c>
      <c r="T17" s="191">
        <v>0</v>
      </c>
      <c r="U17" s="317" t="s">
        <v>474</v>
      </c>
      <c r="V17" s="196">
        <v>6</v>
      </c>
      <c r="Y17" s="247" t="s">
        <v>342</v>
      </c>
      <c r="Z17" s="199">
        <v>8</v>
      </c>
      <c r="AA17" s="199">
        <v>8</v>
      </c>
      <c r="AB17" s="314">
        <f>AA17/Z17*100</f>
        <v>100</v>
      </c>
      <c r="AC17" s="201">
        <v>0</v>
      </c>
      <c r="AD17" s="314" t="s">
        <v>474</v>
      </c>
      <c r="AE17" s="196">
        <v>5</v>
      </c>
      <c r="AF17" s="191">
        <v>0</v>
      </c>
      <c r="AG17" s="317" t="s">
        <v>474</v>
      </c>
      <c r="AH17" s="196">
        <v>8</v>
      </c>
    </row>
    <row r="18" spans="1:34" ht="16.5" customHeight="1" x14ac:dyDescent="0.25">
      <c r="A18" s="118" t="s">
        <v>190</v>
      </c>
      <c r="M18" s="237"/>
      <c r="N18" s="157">
        <f>N17/N9*100</f>
        <v>11.111111111111111</v>
      </c>
      <c r="O18" s="154">
        <f t="shared" ref="O18:V18" si="17">O17/O9*100</f>
        <v>12.068965517241379</v>
      </c>
      <c r="P18" s="316"/>
      <c r="Q18" s="155">
        <f t="shared" si="17"/>
        <v>10</v>
      </c>
      <c r="R18" s="316"/>
      <c r="S18" s="156">
        <f t="shared" si="17"/>
        <v>20.833333333333336</v>
      </c>
      <c r="T18" s="157"/>
      <c r="U18" s="318"/>
      <c r="V18" s="156">
        <f t="shared" si="17"/>
        <v>12.5</v>
      </c>
      <c r="Y18" s="249"/>
      <c r="Z18" s="158">
        <f>Z17/Z9*100</f>
        <v>12.698412698412698</v>
      </c>
      <c r="AA18" s="158">
        <f t="shared" ref="AA18:AH18" si="18">AA17/AA9*100</f>
        <v>13.793103448275861</v>
      </c>
      <c r="AB18" s="316"/>
      <c r="AC18" s="159"/>
      <c r="AD18" s="316"/>
      <c r="AE18" s="160">
        <f t="shared" si="18"/>
        <v>20.833333333333336</v>
      </c>
      <c r="AF18" s="161"/>
      <c r="AG18" s="318"/>
      <c r="AH18" s="160">
        <f t="shared" si="18"/>
        <v>16.666666666666664</v>
      </c>
    </row>
    <row r="19" spans="1:34" ht="16.5" customHeight="1" x14ac:dyDescent="0.25">
      <c r="A19" s="118" t="s">
        <v>475</v>
      </c>
      <c r="M19" s="240" t="s">
        <v>4</v>
      </c>
      <c r="N19" s="191">
        <v>3</v>
      </c>
      <c r="O19" s="199">
        <v>3</v>
      </c>
      <c r="P19" s="314">
        <f>O19/N19*100</f>
        <v>100</v>
      </c>
      <c r="Q19" s="201">
        <v>0</v>
      </c>
      <c r="R19" s="314" t="s">
        <v>474</v>
      </c>
      <c r="S19" s="196">
        <v>0</v>
      </c>
      <c r="T19" s="191">
        <v>0</v>
      </c>
      <c r="U19" s="317" t="s">
        <v>474</v>
      </c>
      <c r="V19" s="196">
        <v>3</v>
      </c>
      <c r="Y19" s="250" t="s">
        <v>344</v>
      </c>
      <c r="Z19" s="200">
        <v>5</v>
      </c>
      <c r="AA19" s="200">
        <v>5</v>
      </c>
      <c r="AB19" s="314">
        <f>AA19/Z19*100</f>
        <v>100</v>
      </c>
      <c r="AC19" s="202">
        <v>1</v>
      </c>
      <c r="AD19" s="314">
        <f>AC19/AA19*100</f>
        <v>20</v>
      </c>
      <c r="AE19" s="197">
        <v>1</v>
      </c>
      <c r="AF19" s="188">
        <v>1</v>
      </c>
      <c r="AG19" s="317">
        <f>AF19/AE19*100</f>
        <v>100</v>
      </c>
      <c r="AH19" s="197">
        <v>4</v>
      </c>
    </row>
    <row r="20" spans="1:34" ht="16.5" customHeight="1" thickBot="1" x14ac:dyDescent="0.3">
      <c r="M20" s="238"/>
      <c r="N20" s="161">
        <f>N19/N9*100</f>
        <v>4.7619047619047619</v>
      </c>
      <c r="O20" s="158">
        <f t="shared" ref="O20:V20" si="19">O19/O9*100</f>
        <v>5.1724137931034484</v>
      </c>
      <c r="P20" s="316"/>
      <c r="Q20" s="159"/>
      <c r="R20" s="316"/>
      <c r="S20" s="160"/>
      <c r="T20" s="161"/>
      <c r="U20" s="318"/>
      <c r="V20" s="160">
        <f t="shared" si="19"/>
        <v>6.25</v>
      </c>
      <c r="Y20" s="249"/>
      <c r="Z20" s="158">
        <f>Z19/Z9*100</f>
        <v>7.9365079365079358</v>
      </c>
      <c r="AA20" s="158">
        <f t="shared" ref="AA20:AH20" si="20">AA19/AA9*100</f>
        <v>8.6206896551724146</v>
      </c>
      <c r="AB20" s="316"/>
      <c r="AC20" s="162">
        <f t="shared" si="20"/>
        <v>10</v>
      </c>
      <c r="AD20" s="315"/>
      <c r="AE20" s="160">
        <f t="shared" si="20"/>
        <v>4.1666666666666661</v>
      </c>
      <c r="AF20" s="161">
        <f t="shared" si="20"/>
        <v>25</v>
      </c>
      <c r="AG20" s="318"/>
      <c r="AH20" s="160">
        <f t="shared" si="20"/>
        <v>8.3333333333333321</v>
      </c>
    </row>
    <row r="21" spans="1:34" ht="16.5" customHeight="1" x14ac:dyDescent="0.25">
      <c r="M21" s="277" t="s">
        <v>5</v>
      </c>
      <c r="N21" s="188">
        <v>2</v>
      </c>
      <c r="O21" s="200">
        <v>2</v>
      </c>
      <c r="P21" s="314">
        <f>O21/N21*100</f>
        <v>100</v>
      </c>
      <c r="Q21" s="202">
        <v>0</v>
      </c>
      <c r="R21" s="314" t="s">
        <v>474</v>
      </c>
      <c r="S21" s="197">
        <v>0</v>
      </c>
      <c r="T21" s="188">
        <v>0</v>
      </c>
      <c r="U21" s="317" t="s">
        <v>474</v>
      </c>
      <c r="V21" s="197">
        <v>2</v>
      </c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</row>
    <row r="22" spans="1:34" ht="16.5" customHeight="1" x14ac:dyDescent="0.25">
      <c r="M22" s="238"/>
      <c r="N22" s="161">
        <f>N21/N9*100</f>
        <v>3.1746031746031744</v>
      </c>
      <c r="O22" s="158">
        <f t="shared" ref="O22:V22" si="21">O21/O9*100</f>
        <v>3.4482758620689653</v>
      </c>
      <c r="P22" s="316"/>
      <c r="Q22" s="159"/>
      <c r="R22" s="316"/>
      <c r="S22" s="160"/>
      <c r="T22" s="161"/>
      <c r="U22" s="318"/>
      <c r="V22" s="160">
        <f t="shared" si="21"/>
        <v>4.1666666666666661</v>
      </c>
      <c r="Y22" s="118" t="s">
        <v>189</v>
      </c>
      <c r="Z22" s="182"/>
      <c r="AA22" s="182"/>
      <c r="AB22" s="182"/>
      <c r="AC22" s="182"/>
      <c r="AD22" s="182"/>
      <c r="AE22" s="182"/>
      <c r="AF22" s="182"/>
      <c r="AG22" s="182"/>
      <c r="AH22" s="182"/>
    </row>
    <row r="23" spans="1:34" ht="16.5" customHeight="1" x14ac:dyDescent="0.25">
      <c r="M23" s="241" t="s">
        <v>17</v>
      </c>
      <c r="N23" s="188">
        <v>2</v>
      </c>
      <c r="O23" s="200">
        <v>2</v>
      </c>
      <c r="P23" s="314">
        <f>O23/N23*100</f>
        <v>100</v>
      </c>
      <c r="Q23" s="202">
        <v>0</v>
      </c>
      <c r="R23" s="314" t="s">
        <v>474</v>
      </c>
      <c r="S23" s="197">
        <v>0</v>
      </c>
      <c r="T23" s="188">
        <v>0</v>
      </c>
      <c r="U23" s="317" t="s">
        <v>474</v>
      </c>
      <c r="V23" s="197">
        <v>2</v>
      </c>
      <c r="Y23" s="118" t="s">
        <v>192</v>
      </c>
    </row>
    <row r="24" spans="1:34" ht="16.5" customHeight="1" x14ac:dyDescent="0.25">
      <c r="M24" s="238"/>
      <c r="N24" s="161">
        <f>N23/N9*100</f>
        <v>3.1746031746031744</v>
      </c>
      <c r="O24" s="158">
        <f t="shared" ref="O24:V24" si="22">O23/O9*100</f>
        <v>3.4482758620689653</v>
      </c>
      <c r="P24" s="316"/>
      <c r="Q24" s="159"/>
      <c r="R24" s="316"/>
      <c r="S24" s="160"/>
      <c r="T24" s="161"/>
      <c r="U24" s="318"/>
      <c r="V24" s="160">
        <f t="shared" si="22"/>
        <v>4.1666666666666661</v>
      </c>
      <c r="Y24" s="118" t="s">
        <v>190</v>
      </c>
    </row>
    <row r="25" spans="1:34" ht="16.5" customHeight="1" x14ac:dyDescent="0.25">
      <c r="M25" s="241" t="s">
        <v>6</v>
      </c>
      <c r="N25" s="188">
        <v>1</v>
      </c>
      <c r="O25" s="200">
        <v>1</v>
      </c>
      <c r="P25" s="314">
        <f>O25/N25*100</f>
        <v>100</v>
      </c>
      <c r="Q25" s="202">
        <v>0</v>
      </c>
      <c r="R25" s="314" t="s">
        <v>474</v>
      </c>
      <c r="S25" s="197">
        <v>0</v>
      </c>
      <c r="T25" s="188">
        <v>0</v>
      </c>
      <c r="U25" s="317" t="s">
        <v>474</v>
      </c>
      <c r="V25" s="197">
        <v>1</v>
      </c>
      <c r="Y25" s="118" t="s">
        <v>475</v>
      </c>
    </row>
    <row r="26" spans="1:34" ht="16.5" customHeight="1" x14ac:dyDescent="0.25">
      <c r="M26" s="238"/>
      <c r="N26" s="161">
        <f>N25/N9*100</f>
        <v>1.5873015873015872</v>
      </c>
      <c r="O26" s="158">
        <f t="shared" ref="O26:V26" si="23">O25/O9*100</f>
        <v>1.7241379310344827</v>
      </c>
      <c r="P26" s="316"/>
      <c r="Q26" s="159"/>
      <c r="R26" s="316"/>
      <c r="S26" s="160"/>
      <c r="T26" s="161"/>
      <c r="U26" s="318"/>
      <c r="V26" s="160">
        <f t="shared" si="23"/>
        <v>2.083333333333333</v>
      </c>
    </row>
    <row r="27" spans="1:34" ht="16.5" customHeight="1" x14ac:dyDescent="0.25">
      <c r="M27" s="241" t="s">
        <v>14</v>
      </c>
      <c r="N27" s="188">
        <v>1</v>
      </c>
      <c r="O27" s="200">
        <v>1</v>
      </c>
      <c r="P27" s="314">
        <f>O27/N27*100</f>
        <v>100</v>
      </c>
      <c r="Q27" s="202">
        <v>0</v>
      </c>
      <c r="R27" s="314" t="s">
        <v>474</v>
      </c>
      <c r="S27" s="197">
        <v>0</v>
      </c>
      <c r="T27" s="188">
        <v>0</v>
      </c>
      <c r="U27" s="317" t="s">
        <v>474</v>
      </c>
      <c r="V27" s="197">
        <v>1</v>
      </c>
    </row>
    <row r="28" spans="1:34" ht="16.5" customHeight="1" x14ac:dyDescent="0.25">
      <c r="M28" s="238"/>
      <c r="N28" s="161">
        <f>N27/N9*100</f>
        <v>1.5873015873015872</v>
      </c>
      <c r="O28" s="158">
        <f t="shared" ref="O28:V28" si="24">O27/O9*100</f>
        <v>1.7241379310344827</v>
      </c>
      <c r="P28" s="316"/>
      <c r="Q28" s="159"/>
      <c r="R28" s="316"/>
      <c r="S28" s="160"/>
      <c r="T28" s="161"/>
      <c r="U28" s="318"/>
      <c r="V28" s="160">
        <f t="shared" si="24"/>
        <v>2.083333333333333</v>
      </c>
    </row>
    <row r="29" spans="1:34" ht="16.5" customHeight="1" x14ac:dyDescent="0.25">
      <c r="M29" s="241" t="s">
        <v>10</v>
      </c>
      <c r="N29" s="188">
        <v>1</v>
      </c>
      <c r="O29" s="200">
        <v>0</v>
      </c>
      <c r="P29" s="314" t="s">
        <v>474</v>
      </c>
      <c r="Q29" s="202">
        <v>0</v>
      </c>
      <c r="R29" s="314" t="s">
        <v>474</v>
      </c>
      <c r="S29" s="197">
        <v>0</v>
      </c>
      <c r="T29" s="188">
        <v>0</v>
      </c>
      <c r="U29" s="317" t="s">
        <v>474</v>
      </c>
      <c r="V29" s="197">
        <v>0</v>
      </c>
    </row>
    <row r="30" spans="1:34" ht="16.5" customHeight="1" thickBot="1" x14ac:dyDescent="0.3">
      <c r="M30" s="238"/>
      <c r="N30" s="161">
        <f>N29/N9*100</f>
        <v>1.5873015873015872</v>
      </c>
      <c r="O30" s="158"/>
      <c r="P30" s="316"/>
      <c r="Q30" s="162"/>
      <c r="R30" s="315"/>
      <c r="S30" s="160"/>
      <c r="T30" s="161"/>
      <c r="U30" s="318"/>
      <c r="V30" s="160"/>
    </row>
    <row r="31" spans="1:34" ht="16.5" customHeight="1" x14ac:dyDescent="0.25"/>
    <row r="32" spans="1:34" ht="16.5" customHeight="1" x14ac:dyDescent="0.25">
      <c r="M32" s="118" t="s">
        <v>189</v>
      </c>
    </row>
    <row r="33" spans="13:24" ht="16.5" customHeight="1" x14ac:dyDescent="0.25">
      <c r="M33" s="118" t="s">
        <v>192</v>
      </c>
    </row>
    <row r="34" spans="13:24" ht="16.5" customHeight="1" x14ac:dyDescent="0.25">
      <c r="M34" s="118" t="s">
        <v>190</v>
      </c>
      <c r="X34" s="183"/>
    </row>
    <row r="35" spans="13:24" ht="16.5" customHeight="1" x14ac:dyDescent="0.25">
      <c r="M35" s="118" t="s">
        <v>475</v>
      </c>
      <c r="X35" s="183"/>
    </row>
    <row r="36" spans="13:24" ht="16.5" customHeight="1" x14ac:dyDescent="0.25">
      <c r="X36" s="183"/>
    </row>
    <row r="37" spans="13:24" x14ac:dyDescent="0.25">
      <c r="X37" s="183"/>
    </row>
    <row r="38" spans="13:24" x14ac:dyDescent="0.25">
      <c r="X38" s="183"/>
    </row>
    <row r="39" spans="13:24" x14ac:dyDescent="0.25">
      <c r="X39" s="214"/>
    </row>
    <row r="40" spans="13:24" x14ac:dyDescent="0.25">
      <c r="X40" s="182"/>
    </row>
    <row r="41" spans="13:24" x14ac:dyDescent="0.25">
      <c r="X41" s="182"/>
    </row>
    <row r="42" spans="13:24" x14ac:dyDescent="0.25">
      <c r="X42" s="182"/>
    </row>
    <row r="53" spans="14:23" x14ac:dyDescent="0.25">
      <c r="N53" s="182"/>
      <c r="O53" s="182"/>
      <c r="P53" s="182"/>
      <c r="Q53" s="182"/>
      <c r="R53" s="182"/>
      <c r="S53" s="182"/>
      <c r="T53" s="182"/>
      <c r="U53" s="182"/>
      <c r="V53" s="203"/>
      <c r="W53" s="182"/>
    </row>
  </sheetData>
  <sheetProtection algorithmName="SHA-512" hashValue="WWpEMKXNkL1SDCpinfLeSxnrDSnvZBIvRihb2P33LbjdT0u1TujwS9CRQTfgFpD7cbjdpq5jowpnCWfRDkX7fA==" saltValue="kBV1mFv4POWPB7VJkugOaA==" spinCount="100000" sheet="1" objects="1" scenarios="1"/>
  <mergeCells count="69"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I13:I14"/>
    <mergeCell ref="I11:I12"/>
    <mergeCell ref="I9:I10"/>
    <mergeCell ref="F13:F14"/>
    <mergeCell ref="F11:F12"/>
    <mergeCell ref="F9:F10"/>
    <mergeCell ref="D13:D14"/>
    <mergeCell ref="D11:D12"/>
    <mergeCell ref="D9:D10"/>
    <mergeCell ref="U29:U30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R29:R30"/>
    <mergeCell ref="R27:R28"/>
    <mergeCell ref="R9:R10"/>
    <mergeCell ref="P29:P30"/>
    <mergeCell ref="P27:P28"/>
    <mergeCell ref="P25:P26"/>
    <mergeCell ref="P23:P24"/>
    <mergeCell ref="P21:P22"/>
    <mergeCell ref="P19:P20"/>
    <mergeCell ref="P17:P18"/>
    <mergeCell ref="P15:P16"/>
    <mergeCell ref="P13:P14"/>
    <mergeCell ref="P11:P12"/>
    <mergeCell ref="P9:P10"/>
    <mergeCell ref="R25:R26"/>
    <mergeCell ref="R23:R24"/>
    <mergeCell ref="R21:R22"/>
    <mergeCell ref="R19:R20"/>
    <mergeCell ref="AD17:AD18"/>
    <mergeCell ref="R15:R16"/>
    <mergeCell ref="R13:R14"/>
    <mergeCell ref="R11:R12"/>
    <mergeCell ref="R17:R18"/>
    <mergeCell ref="AB11:AB12"/>
    <mergeCell ref="AB9:AB10"/>
    <mergeCell ref="AG19:AG20"/>
    <mergeCell ref="AG17:AG18"/>
    <mergeCell ref="AG15:AG16"/>
    <mergeCell ref="AG13:AG14"/>
    <mergeCell ref="AG11:AG12"/>
    <mergeCell ref="AG9:AG10"/>
    <mergeCell ref="AD19:AD20"/>
    <mergeCell ref="AB19:AB20"/>
    <mergeCell ref="AB17:AB18"/>
    <mergeCell ref="AB15:AB16"/>
    <mergeCell ref="AB13:AB14"/>
    <mergeCell ref="AD9:AD10"/>
    <mergeCell ref="AD11:AD12"/>
    <mergeCell ref="AD13:AD14"/>
    <mergeCell ref="AD15:AD16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0DBA2-809B-4A17-95EF-57ED35409D8B}">
  <dimension ref="A1:AH104"/>
  <sheetViews>
    <sheetView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19.7109375" style="123" bestFit="1" customWidth="1"/>
    <col min="37" max="38" width="13.28515625" style="123" bestFit="1" customWidth="1"/>
    <col min="39" max="16384" width="9.140625" style="123"/>
  </cols>
  <sheetData>
    <row r="1" spans="1:34" customFormat="1" ht="30" customHeight="1" x14ac:dyDescent="0.25">
      <c r="A1" s="66" t="s">
        <v>470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471</v>
      </c>
      <c r="M3" s="68" t="s">
        <v>471</v>
      </c>
      <c r="Y3" s="68" t="s">
        <v>471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x14ac:dyDescent="0.25">
      <c r="A9" s="236" t="s">
        <v>191</v>
      </c>
      <c r="B9" s="130">
        <v>880</v>
      </c>
      <c r="C9" s="134">
        <v>845</v>
      </c>
      <c r="D9" s="308">
        <f>C9/B9*100</f>
        <v>96.022727272727266</v>
      </c>
      <c r="E9" s="136">
        <v>218</v>
      </c>
      <c r="F9" s="308">
        <f>E9/C9*100</f>
        <v>25.798816568047339</v>
      </c>
      <c r="G9" s="131">
        <v>213</v>
      </c>
      <c r="H9" s="130">
        <v>74</v>
      </c>
      <c r="I9" s="310">
        <f>H9/G9*100</f>
        <v>34.741784037558688</v>
      </c>
      <c r="J9" s="131">
        <v>627</v>
      </c>
      <c r="M9" s="234" t="s">
        <v>191</v>
      </c>
      <c r="N9" s="134">
        <v>880</v>
      </c>
      <c r="O9" s="134">
        <v>845</v>
      </c>
      <c r="P9" s="308">
        <f>O9/N9*100</f>
        <v>96.022727272727266</v>
      </c>
      <c r="Q9" s="136">
        <v>218</v>
      </c>
      <c r="R9" s="308">
        <f>Q9/O9*100</f>
        <v>25.798816568047339</v>
      </c>
      <c r="S9" s="131">
        <v>213</v>
      </c>
      <c r="T9" s="130">
        <v>74</v>
      </c>
      <c r="U9" s="310">
        <f>T9/S9*100</f>
        <v>34.741784037558688</v>
      </c>
      <c r="V9" s="131">
        <v>627</v>
      </c>
      <c r="Y9" s="236" t="s">
        <v>191</v>
      </c>
      <c r="Z9" s="134">
        <v>880</v>
      </c>
      <c r="AA9" s="134">
        <v>845</v>
      </c>
      <c r="AB9" s="308">
        <f>AA9/Z9*100</f>
        <v>96.022727272727266</v>
      </c>
      <c r="AC9" s="136">
        <v>218</v>
      </c>
      <c r="AD9" s="308">
        <f>AC9/AA9*100</f>
        <v>25.798816568047339</v>
      </c>
      <c r="AE9" s="131">
        <v>213</v>
      </c>
      <c r="AF9" s="130">
        <v>74</v>
      </c>
      <c r="AG9" s="310">
        <f>AF9/AE9*100</f>
        <v>34.741784037558688</v>
      </c>
      <c r="AH9" s="131">
        <v>627</v>
      </c>
    </row>
    <row r="10" spans="1:34" ht="16.5" customHeight="1" x14ac:dyDescent="0.25">
      <c r="A10" s="237"/>
      <c r="B10" s="157">
        <f>B9/B9*100</f>
        <v>100</v>
      </c>
      <c r="C10" s="154">
        <f t="shared" ref="C10:J10" si="0">C9/C9*100</f>
        <v>100</v>
      </c>
      <c r="D10" s="309"/>
      <c r="E10" s="155">
        <f t="shared" si="0"/>
        <v>100</v>
      </c>
      <c r="F10" s="309"/>
      <c r="G10" s="156">
        <f t="shared" si="0"/>
        <v>100</v>
      </c>
      <c r="H10" s="157">
        <f t="shared" si="0"/>
        <v>100</v>
      </c>
      <c r="I10" s="311"/>
      <c r="J10" s="156">
        <f t="shared" si="0"/>
        <v>100</v>
      </c>
      <c r="M10" s="231"/>
      <c r="N10" s="154">
        <f>N9/N9*100</f>
        <v>100</v>
      </c>
      <c r="O10" s="154">
        <f t="shared" ref="O10:V10" si="1">O9/O9*100</f>
        <v>100</v>
      </c>
      <c r="P10" s="309"/>
      <c r="Q10" s="155">
        <f t="shared" si="1"/>
        <v>100</v>
      </c>
      <c r="R10" s="309"/>
      <c r="S10" s="156">
        <f t="shared" si="1"/>
        <v>100</v>
      </c>
      <c r="T10" s="157">
        <f t="shared" si="1"/>
        <v>100</v>
      </c>
      <c r="U10" s="311"/>
      <c r="V10" s="156">
        <f t="shared" si="1"/>
        <v>100</v>
      </c>
      <c r="Y10" s="237"/>
      <c r="Z10" s="154">
        <f>Z9/Z9*100</f>
        <v>100</v>
      </c>
      <c r="AA10" s="154">
        <f t="shared" ref="AA10:AH10" si="2">AA9/AA9*100</f>
        <v>100</v>
      </c>
      <c r="AB10" s="309"/>
      <c r="AC10" s="155">
        <f t="shared" si="2"/>
        <v>100</v>
      </c>
      <c r="AD10" s="309"/>
      <c r="AE10" s="156">
        <f t="shared" si="2"/>
        <v>100</v>
      </c>
      <c r="AF10" s="157">
        <f t="shared" si="2"/>
        <v>100</v>
      </c>
      <c r="AG10" s="311"/>
      <c r="AH10" s="156">
        <f t="shared" si="2"/>
        <v>100</v>
      </c>
    </row>
    <row r="11" spans="1:34" ht="16.5" customHeight="1" x14ac:dyDescent="0.25">
      <c r="A11" s="236" t="s">
        <v>1</v>
      </c>
      <c r="B11" s="130">
        <v>873</v>
      </c>
      <c r="C11" s="134">
        <v>839</v>
      </c>
      <c r="D11" s="308">
        <f t="shared" ref="D11" si="3">C11/B11*100</f>
        <v>96.105383734249713</v>
      </c>
      <c r="E11" s="136">
        <v>216</v>
      </c>
      <c r="F11" s="308">
        <f t="shared" ref="F11" si="4">E11/C11*100</f>
        <v>25.744934445768774</v>
      </c>
      <c r="G11" s="131">
        <v>212</v>
      </c>
      <c r="H11" s="130">
        <v>74</v>
      </c>
      <c r="I11" s="310">
        <f t="shared" ref="I11" si="5">H11/G11*100</f>
        <v>34.905660377358487</v>
      </c>
      <c r="J11" s="131">
        <v>623</v>
      </c>
      <c r="M11" s="234" t="s">
        <v>206</v>
      </c>
      <c r="N11" s="134">
        <v>323</v>
      </c>
      <c r="O11" s="134">
        <v>299</v>
      </c>
      <c r="P11" s="308">
        <f t="shared" ref="P11" si="6">O11/N11*100</f>
        <v>92.569659442724458</v>
      </c>
      <c r="Q11" s="136">
        <v>52</v>
      </c>
      <c r="R11" s="308">
        <f t="shared" ref="R11" si="7">Q11/O11*100</f>
        <v>17.391304347826086</v>
      </c>
      <c r="S11" s="131">
        <v>46</v>
      </c>
      <c r="T11" s="130">
        <v>13</v>
      </c>
      <c r="U11" s="310">
        <f t="shared" ref="U11" si="8">T11/S11*100</f>
        <v>28.260869565217391</v>
      </c>
      <c r="V11" s="131">
        <v>247</v>
      </c>
      <c r="Y11" s="236" t="s">
        <v>407</v>
      </c>
      <c r="Z11" s="134">
        <v>53</v>
      </c>
      <c r="AA11" s="134">
        <v>50</v>
      </c>
      <c r="AB11" s="308">
        <f>AA11/Z11*100</f>
        <v>94.339622641509436</v>
      </c>
      <c r="AC11" s="136">
        <v>13</v>
      </c>
      <c r="AD11" s="308">
        <f>AC11/AA11*100</f>
        <v>26</v>
      </c>
      <c r="AE11" s="131">
        <v>9</v>
      </c>
      <c r="AF11" s="130">
        <v>1</v>
      </c>
      <c r="AG11" s="310">
        <f>AF11/AE11*100</f>
        <v>11.111111111111111</v>
      </c>
      <c r="AH11" s="131">
        <v>37</v>
      </c>
    </row>
    <row r="12" spans="1:34" ht="16.5" customHeight="1" x14ac:dyDescent="0.25">
      <c r="A12" s="238"/>
      <c r="B12" s="161">
        <f>B11/B9*100</f>
        <v>99.204545454545453</v>
      </c>
      <c r="C12" s="158">
        <f t="shared" ref="C12:J12" si="9">C11/C9*100</f>
        <v>99.289940828402365</v>
      </c>
      <c r="D12" s="309"/>
      <c r="E12" s="159">
        <f t="shared" si="9"/>
        <v>99.082568807339456</v>
      </c>
      <c r="F12" s="309"/>
      <c r="G12" s="160">
        <f t="shared" si="9"/>
        <v>99.53051643192488</v>
      </c>
      <c r="H12" s="161">
        <f t="shared" si="9"/>
        <v>100</v>
      </c>
      <c r="I12" s="311"/>
      <c r="J12" s="160">
        <f t="shared" si="9"/>
        <v>99.362041467304635</v>
      </c>
      <c r="M12" s="231"/>
      <c r="N12" s="154">
        <f>N11/N9*100</f>
        <v>36.704545454545453</v>
      </c>
      <c r="O12" s="154">
        <f t="shared" ref="O12:V12" si="10">O11/O9*100</f>
        <v>35.384615384615387</v>
      </c>
      <c r="P12" s="309"/>
      <c r="Q12" s="155">
        <f t="shared" si="10"/>
        <v>23.853211009174313</v>
      </c>
      <c r="R12" s="309"/>
      <c r="S12" s="156">
        <f t="shared" si="10"/>
        <v>21.5962441314554</v>
      </c>
      <c r="T12" s="157">
        <f t="shared" si="10"/>
        <v>17.567567567567568</v>
      </c>
      <c r="U12" s="311"/>
      <c r="V12" s="156">
        <f t="shared" si="10"/>
        <v>39.393939393939391</v>
      </c>
      <c r="Y12" s="237"/>
      <c r="Z12" s="154">
        <f>Z11/Z9*100</f>
        <v>6.0227272727272725</v>
      </c>
      <c r="AA12" s="154">
        <f t="shared" ref="AA12:AH12" si="11">AA11/AA9*100</f>
        <v>5.9171597633136095</v>
      </c>
      <c r="AB12" s="309"/>
      <c r="AC12" s="155">
        <f t="shared" si="11"/>
        <v>5.9633027522935782</v>
      </c>
      <c r="AD12" s="309"/>
      <c r="AE12" s="156">
        <f t="shared" si="11"/>
        <v>4.225352112676056</v>
      </c>
      <c r="AF12" s="157">
        <f t="shared" si="11"/>
        <v>1.3513513513513513</v>
      </c>
      <c r="AG12" s="311"/>
      <c r="AH12" s="156">
        <f t="shared" si="11"/>
        <v>5.9011164274322168</v>
      </c>
    </row>
    <row r="13" spans="1:34" ht="16.5" customHeight="1" x14ac:dyDescent="0.25">
      <c r="A13" s="239" t="s">
        <v>0</v>
      </c>
      <c r="B13" s="132">
        <v>7</v>
      </c>
      <c r="C13" s="135">
        <v>6</v>
      </c>
      <c r="D13" s="308">
        <f>C13/B13*100</f>
        <v>85.714285714285708</v>
      </c>
      <c r="E13" s="137">
        <v>2</v>
      </c>
      <c r="F13" s="308">
        <f>E13/C13*100</f>
        <v>33.333333333333329</v>
      </c>
      <c r="G13" s="133">
        <v>1</v>
      </c>
      <c r="H13" s="132">
        <v>0</v>
      </c>
      <c r="I13" s="310" t="s">
        <v>474</v>
      </c>
      <c r="J13" s="133">
        <v>4</v>
      </c>
      <c r="M13" s="234" t="s">
        <v>19</v>
      </c>
      <c r="N13" s="134">
        <v>210</v>
      </c>
      <c r="O13" s="134">
        <v>210</v>
      </c>
      <c r="P13" s="308">
        <f>O13/N13*100</f>
        <v>100</v>
      </c>
      <c r="Q13" s="136">
        <v>73</v>
      </c>
      <c r="R13" s="308">
        <f>Q13/O13*100</f>
        <v>34.761904761904759</v>
      </c>
      <c r="S13" s="131">
        <v>81</v>
      </c>
      <c r="T13" s="130">
        <v>30</v>
      </c>
      <c r="U13" s="310">
        <f>T13/S13*100</f>
        <v>37.037037037037038</v>
      </c>
      <c r="V13" s="131">
        <v>137</v>
      </c>
      <c r="Y13" s="236" t="s">
        <v>390</v>
      </c>
      <c r="Z13" s="134">
        <v>47</v>
      </c>
      <c r="AA13" s="134">
        <v>45</v>
      </c>
      <c r="AB13" s="308">
        <f>AA13/Z13*100</f>
        <v>95.744680851063833</v>
      </c>
      <c r="AC13" s="136">
        <v>4</v>
      </c>
      <c r="AD13" s="308">
        <f>AC13/AA13*100</f>
        <v>8.8888888888888893</v>
      </c>
      <c r="AE13" s="131">
        <v>8</v>
      </c>
      <c r="AF13" s="130">
        <v>1</v>
      </c>
      <c r="AG13" s="310">
        <f>AF13/AE13*100</f>
        <v>12.5</v>
      </c>
      <c r="AH13" s="131">
        <v>41</v>
      </c>
    </row>
    <row r="14" spans="1:34" ht="16.5" customHeight="1" thickBot="1" x14ac:dyDescent="0.3">
      <c r="A14" s="238"/>
      <c r="B14" s="161">
        <f>B13/B9*100</f>
        <v>0.79545454545454541</v>
      </c>
      <c r="C14" s="158">
        <f t="shared" ref="C14:J14" si="12">C13/C9*100</f>
        <v>0.7100591715976331</v>
      </c>
      <c r="D14" s="309"/>
      <c r="E14" s="162">
        <f t="shared" si="12"/>
        <v>0.91743119266055051</v>
      </c>
      <c r="F14" s="312"/>
      <c r="G14" s="160">
        <f t="shared" si="12"/>
        <v>0.46948356807511737</v>
      </c>
      <c r="H14" s="161"/>
      <c r="I14" s="311"/>
      <c r="J14" s="160">
        <f t="shared" si="12"/>
        <v>0.63795853269537484</v>
      </c>
      <c r="M14" s="231"/>
      <c r="N14" s="154">
        <f>N13/N9*100</f>
        <v>23.863636363636363</v>
      </c>
      <c r="O14" s="154">
        <f t="shared" ref="O14:V14" si="13">O13/O9*100</f>
        <v>24.852071005917161</v>
      </c>
      <c r="P14" s="309"/>
      <c r="Q14" s="155">
        <f t="shared" si="13"/>
        <v>33.486238532110093</v>
      </c>
      <c r="R14" s="309"/>
      <c r="S14" s="156">
        <f t="shared" si="13"/>
        <v>38.028169014084504</v>
      </c>
      <c r="T14" s="157">
        <f t="shared" si="13"/>
        <v>40.54054054054054</v>
      </c>
      <c r="U14" s="311"/>
      <c r="V14" s="156">
        <f t="shared" si="13"/>
        <v>21.850079744816586</v>
      </c>
      <c r="Y14" s="237"/>
      <c r="Z14" s="154">
        <f>Z13/Z9*100</f>
        <v>5.3409090909090908</v>
      </c>
      <c r="AA14" s="154">
        <f t="shared" ref="AA14:AH14" si="14">AA13/AA9*100</f>
        <v>5.3254437869822491</v>
      </c>
      <c r="AB14" s="309"/>
      <c r="AC14" s="155">
        <f t="shared" si="14"/>
        <v>1.834862385321101</v>
      </c>
      <c r="AD14" s="309"/>
      <c r="AE14" s="156">
        <f t="shared" si="14"/>
        <v>3.755868544600939</v>
      </c>
      <c r="AF14" s="157">
        <f t="shared" si="14"/>
        <v>1.3513513513513513</v>
      </c>
      <c r="AG14" s="311"/>
      <c r="AH14" s="156">
        <f t="shared" si="14"/>
        <v>6.5390749601275919</v>
      </c>
    </row>
    <row r="15" spans="1:34" ht="16.5" customHeight="1" x14ac:dyDescent="0.25">
      <c r="M15" s="234" t="s">
        <v>7</v>
      </c>
      <c r="N15" s="134">
        <v>138</v>
      </c>
      <c r="O15" s="134">
        <v>135</v>
      </c>
      <c r="P15" s="308">
        <f>O15/N15*100</f>
        <v>97.826086956521735</v>
      </c>
      <c r="Q15" s="136">
        <v>38</v>
      </c>
      <c r="R15" s="308">
        <f>Q15/O15*100</f>
        <v>28.148148148148149</v>
      </c>
      <c r="S15" s="131">
        <v>23</v>
      </c>
      <c r="T15" s="130">
        <v>10</v>
      </c>
      <c r="U15" s="310">
        <f>T15/S15*100</f>
        <v>43.478260869565219</v>
      </c>
      <c r="V15" s="131">
        <v>97</v>
      </c>
      <c r="Y15" s="236" t="s">
        <v>453</v>
      </c>
      <c r="Z15" s="134">
        <v>42</v>
      </c>
      <c r="AA15" s="134">
        <v>41</v>
      </c>
      <c r="AB15" s="308">
        <f>AA15/Z15*100</f>
        <v>97.61904761904762</v>
      </c>
      <c r="AC15" s="136">
        <v>3</v>
      </c>
      <c r="AD15" s="308">
        <f>AC15/AA15*100</f>
        <v>7.3170731707317067</v>
      </c>
      <c r="AE15" s="131">
        <v>5</v>
      </c>
      <c r="AF15" s="130">
        <v>1</v>
      </c>
      <c r="AG15" s="310">
        <f>AF15/AE15*100</f>
        <v>20</v>
      </c>
      <c r="AH15" s="131">
        <v>38</v>
      </c>
    </row>
    <row r="16" spans="1:34" ht="16.5" customHeight="1" x14ac:dyDescent="0.25">
      <c r="A16" s="118" t="s">
        <v>189</v>
      </c>
      <c r="M16" s="231"/>
      <c r="N16" s="154">
        <f>N15/N9*100</f>
        <v>15.681818181818183</v>
      </c>
      <c r="O16" s="154">
        <f t="shared" ref="O16:V16" si="15">O15/O9*100</f>
        <v>15.976331360946746</v>
      </c>
      <c r="P16" s="309"/>
      <c r="Q16" s="155">
        <f t="shared" si="15"/>
        <v>17.431192660550458</v>
      </c>
      <c r="R16" s="309"/>
      <c r="S16" s="156">
        <f t="shared" si="15"/>
        <v>10.7981220657277</v>
      </c>
      <c r="T16" s="157">
        <f t="shared" si="15"/>
        <v>13.513513513513514</v>
      </c>
      <c r="U16" s="311"/>
      <c r="V16" s="156">
        <f t="shared" si="15"/>
        <v>15.47049441786284</v>
      </c>
      <c r="Y16" s="237"/>
      <c r="Z16" s="154">
        <f>Z15/Z9*100</f>
        <v>4.7727272727272734</v>
      </c>
      <c r="AA16" s="154">
        <f t="shared" ref="AA16:AH16" si="16">AA15/AA9*100</f>
        <v>4.8520710059171597</v>
      </c>
      <c r="AB16" s="309"/>
      <c r="AC16" s="155">
        <f t="shared" si="16"/>
        <v>1.3761467889908259</v>
      </c>
      <c r="AD16" s="309"/>
      <c r="AE16" s="156">
        <f t="shared" si="16"/>
        <v>2.3474178403755865</v>
      </c>
      <c r="AF16" s="157">
        <f t="shared" si="16"/>
        <v>1.3513513513513513</v>
      </c>
      <c r="AG16" s="311"/>
      <c r="AH16" s="156">
        <f t="shared" si="16"/>
        <v>6.0606060606060606</v>
      </c>
    </row>
    <row r="17" spans="1:34" ht="16.5" customHeight="1" x14ac:dyDescent="0.25">
      <c r="A17" s="118" t="s">
        <v>192</v>
      </c>
      <c r="M17" s="234" t="s">
        <v>12</v>
      </c>
      <c r="N17" s="134">
        <v>65</v>
      </c>
      <c r="O17" s="134">
        <v>65</v>
      </c>
      <c r="P17" s="308">
        <f>O17/N17*100</f>
        <v>100</v>
      </c>
      <c r="Q17" s="136">
        <v>19</v>
      </c>
      <c r="R17" s="308">
        <f>Q17/O17*100</f>
        <v>29.230769230769234</v>
      </c>
      <c r="S17" s="131">
        <v>15</v>
      </c>
      <c r="T17" s="130">
        <v>6</v>
      </c>
      <c r="U17" s="310">
        <f>T17/S17*100</f>
        <v>40</v>
      </c>
      <c r="V17" s="131">
        <v>46</v>
      </c>
      <c r="Y17" s="236" t="s">
        <v>411</v>
      </c>
      <c r="Z17" s="134">
        <v>37</v>
      </c>
      <c r="AA17" s="134">
        <v>35</v>
      </c>
      <c r="AB17" s="308">
        <f>AA17/Z17*100</f>
        <v>94.594594594594597</v>
      </c>
      <c r="AC17" s="136">
        <v>9</v>
      </c>
      <c r="AD17" s="308">
        <f>AC17/AA17*100</f>
        <v>25.714285714285712</v>
      </c>
      <c r="AE17" s="131">
        <v>6</v>
      </c>
      <c r="AF17" s="130">
        <v>2</v>
      </c>
      <c r="AG17" s="310">
        <f>AF17/AE17*100</f>
        <v>33.333333333333329</v>
      </c>
      <c r="AH17" s="131">
        <v>26</v>
      </c>
    </row>
    <row r="18" spans="1:34" ht="16.5" customHeight="1" x14ac:dyDescent="0.25">
      <c r="A18" s="118" t="s">
        <v>190</v>
      </c>
      <c r="M18" s="231"/>
      <c r="N18" s="154">
        <f>N17/N9*100</f>
        <v>7.3863636363636367</v>
      </c>
      <c r="O18" s="154">
        <f t="shared" ref="O18:V18" si="17">O17/O9*100</f>
        <v>7.6923076923076925</v>
      </c>
      <c r="P18" s="309"/>
      <c r="Q18" s="155">
        <f t="shared" si="17"/>
        <v>8.7155963302752291</v>
      </c>
      <c r="R18" s="309"/>
      <c r="S18" s="156">
        <f t="shared" si="17"/>
        <v>7.042253521126761</v>
      </c>
      <c r="T18" s="157">
        <f t="shared" si="17"/>
        <v>8.1081081081081088</v>
      </c>
      <c r="U18" s="311"/>
      <c r="V18" s="156">
        <f t="shared" si="17"/>
        <v>7.3365231259968109</v>
      </c>
      <c r="Y18" s="237"/>
      <c r="Z18" s="154">
        <f>Z17/Z9*100</f>
        <v>4.2045454545454541</v>
      </c>
      <c r="AA18" s="154">
        <f t="shared" ref="AA18:AH18" si="18">AA17/AA9*100</f>
        <v>4.1420118343195274</v>
      </c>
      <c r="AB18" s="309"/>
      <c r="AC18" s="155">
        <f t="shared" si="18"/>
        <v>4.1284403669724776</v>
      </c>
      <c r="AD18" s="309"/>
      <c r="AE18" s="156">
        <f t="shared" si="18"/>
        <v>2.8169014084507045</v>
      </c>
      <c r="AF18" s="157">
        <f t="shared" si="18"/>
        <v>2.7027027027027026</v>
      </c>
      <c r="AG18" s="311"/>
      <c r="AH18" s="156">
        <f t="shared" si="18"/>
        <v>4.1467304625199359</v>
      </c>
    </row>
    <row r="19" spans="1:34" ht="16.5" customHeight="1" x14ac:dyDescent="0.25">
      <c r="A19" s="118" t="s">
        <v>475</v>
      </c>
      <c r="M19" s="234" t="s">
        <v>17</v>
      </c>
      <c r="N19" s="134">
        <v>62</v>
      </c>
      <c r="O19" s="134">
        <v>62</v>
      </c>
      <c r="P19" s="308">
        <f>O19/N19*100</f>
        <v>100</v>
      </c>
      <c r="Q19" s="136">
        <v>25</v>
      </c>
      <c r="R19" s="308">
        <f>Q19/O19*100</f>
        <v>40.322580645161288</v>
      </c>
      <c r="S19" s="131">
        <v>34</v>
      </c>
      <c r="T19" s="130">
        <v>14</v>
      </c>
      <c r="U19" s="310">
        <f>T19/S19*100</f>
        <v>41.17647058823529</v>
      </c>
      <c r="V19" s="131">
        <v>37</v>
      </c>
      <c r="Y19" s="236" t="s">
        <v>441</v>
      </c>
      <c r="Z19" s="134">
        <v>34</v>
      </c>
      <c r="AA19" s="134">
        <v>32</v>
      </c>
      <c r="AB19" s="308">
        <f>AA19/Z19*100</f>
        <v>94.117647058823522</v>
      </c>
      <c r="AC19" s="136">
        <v>10</v>
      </c>
      <c r="AD19" s="308">
        <f>AC19/AA19*100</f>
        <v>31.25</v>
      </c>
      <c r="AE19" s="131">
        <v>9</v>
      </c>
      <c r="AF19" s="130">
        <v>3</v>
      </c>
      <c r="AG19" s="310">
        <f>AF19/AE19*100</f>
        <v>33.333333333333329</v>
      </c>
      <c r="AH19" s="131">
        <v>22</v>
      </c>
    </row>
    <row r="20" spans="1:34" ht="16.5" customHeight="1" x14ac:dyDescent="0.25">
      <c r="M20" s="231"/>
      <c r="N20" s="154">
        <f>N19/N9*100</f>
        <v>7.045454545454545</v>
      </c>
      <c r="O20" s="154">
        <f t="shared" ref="O20:V20" si="19">O19/O9*100</f>
        <v>7.337278106508875</v>
      </c>
      <c r="P20" s="309"/>
      <c r="Q20" s="155">
        <f t="shared" si="19"/>
        <v>11.467889908256881</v>
      </c>
      <c r="R20" s="309"/>
      <c r="S20" s="156">
        <f t="shared" si="19"/>
        <v>15.96244131455399</v>
      </c>
      <c r="T20" s="157">
        <f t="shared" si="19"/>
        <v>18.918918918918919</v>
      </c>
      <c r="U20" s="311"/>
      <c r="V20" s="156">
        <f t="shared" si="19"/>
        <v>5.9011164274322168</v>
      </c>
      <c r="Y20" s="238"/>
      <c r="Z20" s="158">
        <f>Z19/Z9*100</f>
        <v>3.8636363636363633</v>
      </c>
      <c r="AA20" s="158">
        <f t="shared" ref="AA20:AH20" si="20">AA19/AA9*100</f>
        <v>3.7869822485207103</v>
      </c>
      <c r="AB20" s="309"/>
      <c r="AC20" s="159">
        <f t="shared" si="20"/>
        <v>4.5871559633027523</v>
      </c>
      <c r="AD20" s="309"/>
      <c r="AE20" s="160">
        <f t="shared" si="20"/>
        <v>4.225352112676056</v>
      </c>
      <c r="AF20" s="161">
        <f t="shared" si="20"/>
        <v>4.0540540540540544</v>
      </c>
      <c r="AG20" s="311"/>
      <c r="AH20" s="160">
        <f t="shared" si="20"/>
        <v>3.5087719298245612</v>
      </c>
    </row>
    <row r="21" spans="1:34" ht="16.5" customHeight="1" x14ac:dyDescent="0.25">
      <c r="M21" s="234" t="s">
        <v>14</v>
      </c>
      <c r="N21" s="134">
        <v>32</v>
      </c>
      <c r="O21" s="134">
        <v>31</v>
      </c>
      <c r="P21" s="308">
        <f>O21/N21*100</f>
        <v>96.875</v>
      </c>
      <c r="Q21" s="136">
        <v>6</v>
      </c>
      <c r="R21" s="308">
        <f>Q21/O21*100</f>
        <v>19.35483870967742</v>
      </c>
      <c r="S21" s="131">
        <v>8</v>
      </c>
      <c r="T21" s="130">
        <v>1</v>
      </c>
      <c r="U21" s="310">
        <f>T21/S21*100</f>
        <v>12.5</v>
      </c>
      <c r="V21" s="131">
        <v>25</v>
      </c>
      <c r="Y21" s="239" t="s">
        <v>378</v>
      </c>
      <c r="Z21" s="135">
        <v>32</v>
      </c>
      <c r="AA21" s="135">
        <v>32</v>
      </c>
      <c r="AB21" s="308">
        <f>AA21/Z21*100</f>
        <v>100</v>
      </c>
      <c r="AC21" s="137">
        <v>10</v>
      </c>
      <c r="AD21" s="308">
        <f>AC21/AA21*100</f>
        <v>31.25</v>
      </c>
      <c r="AE21" s="133">
        <v>9</v>
      </c>
      <c r="AF21" s="132">
        <v>4</v>
      </c>
      <c r="AG21" s="310">
        <f>AF21/AE21*100</f>
        <v>44.444444444444443</v>
      </c>
      <c r="AH21" s="133">
        <v>22</v>
      </c>
    </row>
    <row r="22" spans="1:34" ht="16.5" customHeight="1" x14ac:dyDescent="0.25">
      <c r="M22" s="231"/>
      <c r="N22" s="154">
        <f>N21/N9*100</f>
        <v>3.6363636363636362</v>
      </c>
      <c r="O22" s="154">
        <f t="shared" ref="O22:V22" si="21">O21/O9*100</f>
        <v>3.6686390532544375</v>
      </c>
      <c r="P22" s="309"/>
      <c r="Q22" s="155">
        <f t="shared" si="21"/>
        <v>2.7522935779816518</v>
      </c>
      <c r="R22" s="309"/>
      <c r="S22" s="156">
        <f t="shared" si="21"/>
        <v>3.755868544600939</v>
      </c>
      <c r="T22" s="157">
        <f t="shared" si="21"/>
        <v>1.3513513513513513</v>
      </c>
      <c r="U22" s="311"/>
      <c r="V22" s="156">
        <f t="shared" si="21"/>
        <v>3.9872408293460926</v>
      </c>
      <c r="Y22" s="238"/>
      <c r="Z22" s="158">
        <f>Z21/Z9*100</f>
        <v>3.6363636363636362</v>
      </c>
      <c r="AA22" s="158">
        <f t="shared" ref="AA22:AH22" si="22">AA21/AA9*100</f>
        <v>3.7869822485207103</v>
      </c>
      <c r="AB22" s="309"/>
      <c r="AC22" s="159">
        <f t="shared" si="22"/>
        <v>4.5871559633027523</v>
      </c>
      <c r="AD22" s="309"/>
      <c r="AE22" s="160">
        <f t="shared" si="22"/>
        <v>4.225352112676056</v>
      </c>
      <c r="AF22" s="161">
        <f t="shared" si="22"/>
        <v>5.4054054054054053</v>
      </c>
      <c r="AG22" s="311"/>
      <c r="AH22" s="160">
        <f t="shared" si="22"/>
        <v>3.5087719298245612</v>
      </c>
    </row>
    <row r="23" spans="1:34" ht="16.5" customHeight="1" x14ac:dyDescent="0.25">
      <c r="M23" s="234" t="s">
        <v>4</v>
      </c>
      <c r="N23" s="134">
        <v>18</v>
      </c>
      <c r="O23" s="134">
        <v>16</v>
      </c>
      <c r="P23" s="308">
        <f>O23/N23*100</f>
        <v>88.888888888888886</v>
      </c>
      <c r="Q23" s="136">
        <v>2</v>
      </c>
      <c r="R23" s="308">
        <f>Q23/O23*100</f>
        <v>12.5</v>
      </c>
      <c r="S23" s="131">
        <v>3</v>
      </c>
      <c r="T23" s="130">
        <v>0</v>
      </c>
      <c r="U23" s="310" t="s">
        <v>474</v>
      </c>
      <c r="V23" s="131">
        <v>14</v>
      </c>
      <c r="Y23" s="239" t="s">
        <v>362</v>
      </c>
      <c r="Z23" s="135">
        <v>28</v>
      </c>
      <c r="AA23" s="135">
        <v>27</v>
      </c>
      <c r="AB23" s="308">
        <f>AA23/Z23*100</f>
        <v>96.428571428571431</v>
      </c>
      <c r="AC23" s="137">
        <v>7</v>
      </c>
      <c r="AD23" s="308">
        <f>AC23/AA23*100</f>
        <v>25.925925925925924</v>
      </c>
      <c r="AE23" s="133">
        <v>8</v>
      </c>
      <c r="AF23" s="132">
        <v>5</v>
      </c>
      <c r="AG23" s="310">
        <f>AF23/AE23*100</f>
        <v>62.5</v>
      </c>
      <c r="AH23" s="133">
        <v>20</v>
      </c>
    </row>
    <row r="24" spans="1:34" ht="16.5" customHeight="1" x14ac:dyDescent="0.25">
      <c r="M24" s="232"/>
      <c r="N24" s="158">
        <f>N23/N9*100</f>
        <v>2.0454545454545454</v>
      </c>
      <c r="O24" s="158">
        <f t="shared" ref="O24:V24" si="23">O23/O9*100</f>
        <v>1.8934911242603552</v>
      </c>
      <c r="P24" s="309"/>
      <c r="Q24" s="159">
        <f t="shared" si="23"/>
        <v>0.91743119266055051</v>
      </c>
      <c r="R24" s="309"/>
      <c r="S24" s="160">
        <f t="shared" si="23"/>
        <v>1.4084507042253522</v>
      </c>
      <c r="T24" s="161"/>
      <c r="U24" s="311"/>
      <c r="V24" s="160">
        <f t="shared" si="23"/>
        <v>2.2328548644338118</v>
      </c>
      <c r="Y24" s="238"/>
      <c r="Z24" s="158">
        <f>Z23/Z9*100</f>
        <v>3.1818181818181817</v>
      </c>
      <c r="AA24" s="158">
        <f t="shared" ref="AA24:AH24" si="24">AA23/AA9*100</f>
        <v>3.195266272189349</v>
      </c>
      <c r="AB24" s="309"/>
      <c r="AC24" s="159">
        <f t="shared" si="24"/>
        <v>3.2110091743119269</v>
      </c>
      <c r="AD24" s="309"/>
      <c r="AE24" s="160">
        <f t="shared" si="24"/>
        <v>3.755868544600939</v>
      </c>
      <c r="AF24" s="161">
        <f t="shared" si="24"/>
        <v>6.756756756756757</v>
      </c>
      <c r="AG24" s="311"/>
      <c r="AH24" s="160">
        <f t="shared" si="24"/>
        <v>3.1897926634768736</v>
      </c>
    </row>
    <row r="25" spans="1:34" ht="16.5" customHeight="1" x14ac:dyDescent="0.25">
      <c r="M25" s="235" t="s">
        <v>6</v>
      </c>
      <c r="N25" s="135">
        <v>12</v>
      </c>
      <c r="O25" s="135">
        <v>10</v>
      </c>
      <c r="P25" s="308">
        <f>O25/N25*100</f>
        <v>83.333333333333343</v>
      </c>
      <c r="Q25" s="137">
        <v>1</v>
      </c>
      <c r="R25" s="308">
        <f>Q25/O25*100</f>
        <v>10</v>
      </c>
      <c r="S25" s="133">
        <v>1</v>
      </c>
      <c r="T25" s="132">
        <v>0</v>
      </c>
      <c r="U25" s="310" t="s">
        <v>474</v>
      </c>
      <c r="V25" s="133">
        <v>9</v>
      </c>
      <c r="Y25" s="239" t="s">
        <v>360</v>
      </c>
      <c r="Z25" s="135">
        <v>27</v>
      </c>
      <c r="AA25" s="135">
        <v>27</v>
      </c>
      <c r="AB25" s="308">
        <f>AA25/Z25*100</f>
        <v>100</v>
      </c>
      <c r="AC25" s="137">
        <v>10</v>
      </c>
      <c r="AD25" s="308">
        <f>AC25/AA25*100</f>
        <v>37.037037037037038</v>
      </c>
      <c r="AE25" s="133">
        <v>6</v>
      </c>
      <c r="AF25" s="132">
        <v>2</v>
      </c>
      <c r="AG25" s="310">
        <f>AF25/AE25*100</f>
        <v>33.333333333333329</v>
      </c>
      <c r="AH25" s="133">
        <v>17</v>
      </c>
    </row>
    <row r="26" spans="1:34" ht="16.5" customHeight="1" x14ac:dyDescent="0.25">
      <c r="M26" s="232"/>
      <c r="N26" s="158">
        <f>N25/N9*100</f>
        <v>1.3636363636363635</v>
      </c>
      <c r="O26" s="158">
        <f t="shared" ref="O26:V26" si="25">O25/O9*100</f>
        <v>1.1834319526627219</v>
      </c>
      <c r="P26" s="309"/>
      <c r="Q26" s="159">
        <f t="shared" si="25"/>
        <v>0.45871559633027525</v>
      </c>
      <c r="R26" s="309"/>
      <c r="S26" s="160">
        <f t="shared" si="25"/>
        <v>0.46948356807511737</v>
      </c>
      <c r="T26" s="161"/>
      <c r="U26" s="311"/>
      <c r="V26" s="160">
        <f t="shared" si="25"/>
        <v>1.4354066985645932</v>
      </c>
      <c r="Y26" s="237"/>
      <c r="Z26" s="154">
        <f>Z25/Z9*100</f>
        <v>3.0681818181818183</v>
      </c>
      <c r="AA26" s="154">
        <f t="shared" ref="AA26:AH26" si="26">AA25/AA9*100</f>
        <v>3.195266272189349</v>
      </c>
      <c r="AB26" s="309"/>
      <c r="AC26" s="155">
        <f t="shared" si="26"/>
        <v>4.5871559633027523</v>
      </c>
      <c r="AD26" s="309"/>
      <c r="AE26" s="156">
        <f t="shared" si="26"/>
        <v>2.8169014084507045</v>
      </c>
      <c r="AF26" s="157">
        <f t="shared" si="26"/>
        <v>2.7027027027027026</v>
      </c>
      <c r="AG26" s="311"/>
      <c r="AH26" s="156">
        <f t="shared" si="26"/>
        <v>2.7113237639553431</v>
      </c>
    </row>
    <row r="27" spans="1:34" ht="16.5" customHeight="1" x14ac:dyDescent="0.25">
      <c r="M27" s="235" t="s">
        <v>11</v>
      </c>
      <c r="N27" s="135">
        <v>8</v>
      </c>
      <c r="O27" s="135">
        <v>7</v>
      </c>
      <c r="P27" s="308">
        <f>O27/N27*100</f>
        <v>87.5</v>
      </c>
      <c r="Q27" s="137">
        <v>0</v>
      </c>
      <c r="R27" s="308" t="s">
        <v>474</v>
      </c>
      <c r="S27" s="133">
        <v>1</v>
      </c>
      <c r="T27" s="132">
        <v>0</v>
      </c>
      <c r="U27" s="310" t="s">
        <v>474</v>
      </c>
      <c r="V27" s="133">
        <v>7</v>
      </c>
      <c r="Y27" s="236" t="s">
        <v>427</v>
      </c>
      <c r="Z27" s="134">
        <v>27</v>
      </c>
      <c r="AA27" s="134">
        <v>27</v>
      </c>
      <c r="AB27" s="308">
        <f>AA27/Z27*100</f>
        <v>100</v>
      </c>
      <c r="AC27" s="136">
        <v>12</v>
      </c>
      <c r="AD27" s="308">
        <f>AC27/AA27*100</f>
        <v>44.444444444444443</v>
      </c>
      <c r="AE27" s="131">
        <v>5</v>
      </c>
      <c r="AF27" s="130">
        <v>3</v>
      </c>
      <c r="AG27" s="310">
        <f>AF27/AE27*100</f>
        <v>60</v>
      </c>
      <c r="AH27" s="131">
        <v>15</v>
      </c>
    </row>
    <row r="28" spans="1:34" ht="16.5" customHeight="1" x14ac:dyDescent="0.25">
      <c r="M28" s="232"/>
      <c r="N28" s="158">
        <f>N27/N9*100</f>
        <v>0.90909090909090906</v>
      </c>
      <c r="O28" s="158">
        <f t="shared" ref="O28:V28" si="27">O27/O9*100</f>
        <v>0.82840236686390534</v>
      </c>
      <c r="P28" s="309"/>
      <c r="Q28" s="159"/>
      <c r="R28" s="309"/>
      <c r="S28" s="160">
        <f t="shared" si="27"/>
        <v>0.46948356807511737</v>
      </c>
      <c r="T28" s="161"/>
      <c r="U28" s="311"/>
      <c r="V28" s="160">
        <f t="shared" si="27"/>
        <v>1.1164274322169059</v>
      </c>
      <c r="Y28" s="237"/>
      <c r="Z28" s="154">
        <f>Z27/Z9*100</f>
        <v>3.0681818181818183</v>
      </c>
      <c r="AA28" s="154">
        <f t="shared" ref="AA28:AH28" si="28">AA27/AA9*100</f>
        <v>3.195266272189349</v>
      </c>
      <c r="AB28" s="309"/>
      <c r="AC28" s="155">
        <f t="shared" si="28"/>
        <v>5.5045871559633035</v>
      </c>
      <c r="AD28" s="309"/>
      <c r="AE28" s="156">
        <f t="shared" si="28"/>
        <v>2.3474178403755865</v>
      </c>
      <c r="AF28" s="157">
        <f t="shared" si="28"/>
        <v>4.0540540540540544</v>
      </c>
      <c r="AG28" s="311"/>
      <c r="AH28" s="156">
        <f t="shared" si="28"/>
        <v>2.3923444976076556</v>
      </c>
    </row>
    <row r="29" spans="1:34" ht="16.5" customHeight="1" x14ac:dyDescent="0.25">
      <c r="M29" s="276" t="s">
        <v>5</v>
      </c>
      <c r="N29" s="135">
        <v>7</v>
      </c>
      <c r="O29" s="135">
        <v>6</v>
      </c>
      <c r="P29" s="308">
        <f>O29/N29*100</f>
        <v>85.714285714285708</v>
      </c>
      <c r="Q29" s="137">
        <v>2</v>
      </c>
      <c r="R29" s="308">
        <f>Q29/O29*100</f>
        <v>33.333333333333329</v>
      </c>
      <c r="S29" s="133">
        <v>1</v>
      </c>
      <c r="T29" s="132">
        <v>0</v>
      </c>
      <c r="U29" s="310" t="s">
        <v>474</v>
      </c>
      <c r="V29" s="133">
        <v>4</v>
      </c>
      <c r="Y29" s="236" t="s">
        <v>381</v>
      </c>
      <c r="Z29" s="134">
        <v>27</v>
      </c>
      <c r="AA29" s="134">
        <v>26</v>
      </c>
      <c r="AB29" s="308">
        <f>AA29/Z29*100</f>
        <v>96.296296296296291</v>
      </c>
      <c r="AC29" s="136">
        <v>9</v>
      </c>
      <c r="AD29" s="308">
        <f>AC29/AA29*100</f>
        <v>34.615384615384613</v>
      </c>
      <c r="AE29" s="131">
        <v>8</v>
      </c>
      <c r="AF29" s="130">
        <v>4</v>
      </c>
      <c r="AG29" s="310">
        <f>AF29/AE29*100</f>
        <v>50</v>
      </c>
      <c r="AH29" s="131">
        <v>17</v>
      </c>
    </row>
    <row r="30" spans="1:34" ht="16.5" customHeight="1" x14ac:dyDescent="0.25">
      <c r="M30" s="232"/>
      <c r="N30" s="158">
        <f>N29/N9*100</f>
        <v>0.79545454545454541</v>
      </c>
      <c r="O30" s="158">
        <f t="shared" ref="O30:V30" si="29">O29/O9*100</f>
        <v>0.7100591715976331</v>
      </c>
      <c r="P30" s="309"/>
      <c r="Q30" s="159">
        <f t="shared" si="29"/>
        <v>0.91743119266055051</v>
      </c>
      <c r="R30" s="309"/>
      <c r="S30" s="160">
        <f t="shared" si="29"/>
        <v>0.46948356807511737</v>
      </c>
      <c r="T30" s="161"/>
      <c r="U30" s="311"/>
      <c r="V30" s="160">
        <f t="shared" si="29"/>
        <v>0.63795853269537484</v>
      </c>
      <c r="Y30" s="238"/>
      <c r="Z30" s="158">
        <f>Z29/Z9*100</f>
        <v>3.0681818181818183</v>
      </c>
      <c r="AA30" s="158">
        <f t="shared" ref="AA30:AH30" si="30">AA29/AA9*100</f>
        <v>3.0769230769230771</v>
      </c>
      <c r="AB30" s="309"/>
      <c r="AC30" s="159">
        <f t="shared" si="30"/>
        <v>4.1284403669724776</v>
      </c>
      <c r="AD30" s="309"/>
      <c r="AE30" s="160">
        <f t="shared" si="30"/>
        <v>3.755868544600939</v>
      </c>
      <c r="AF30" s="161">
        <f t="shared" si="30"/>
        <v>5.4054054054054053</v>
      </c>
      <c r="AG30" s="311"/>
      <c r="AH30" s="160">
        <f t="shared" si="30"/>
        <v>2.7113237639553431</v>
      </c>
    </row>
    <row r="31" spans="1:34" ht="16.5" customHeight="1" x14ac:dyDescent="0.25">
      <c r="M31" s="235" t="s">
        <v>9</v>
      </c>
      <c r="N31" s="135">
        <v>2</v>
      </c>
      <c r="O31" s="135">
        <v>1</v>
      </c>
      <c r="P31" s="308">
        <f>O31/N31*100</f>
        <v>50</v>
      </c>
      <c r="Q31" s="137">
        <v>0</v>
      </c>
      <c r="R31" s="308" t="s">
        <v>474</v>
      </c>
      <c r="S31" s="133">
        <v>0</v>
      </c>
      <c r="T31" s="132">
        <v>0</v>
      </c>
      <c r="U31" s="310" t="s">
        <v>474</v>
      </c>
      <c r="V31" s="133">
        <v>1</v>
      </c>
      <c r="Y31" s="239" t="s">
        <v>435</v>
      </c>
      <c r="Z31" s="135">
        <v>26</v>
      </c>
      <c r="AA31" s="135">
        <v>25</v>
      </c>
      <c r="AB31" s="308">
        <f>AA31/Z31*100</f>
        <v>96.15384615384616</v>
      </c>
      <c r="AC31" s="137">
        <v>13</v>
      </c>
      <c r="AD31" s="308">
        <f>AC31/AA31*100</f>
        <v>52</v>
      </c>
      <c r="AE31" s="133">
        <v>11</v>
      </c>
      <c r="AF31" s="132">
        <v>5</v>
      </c>
      <c r="AG31" s="310">
        <f>AF31/AE31*100</f>
        <v>45.454545454545453</v>
      </c>
      <c r="AH31" s="133">
        <v>12</v>
      </c>
    </row>
    <row r="32" spans="1:34" ht="16.5" customHeight="1" x14ac:dyDescent="0.25">
      <c r="M32" s="232"/>
      <c r="N32" s="158">
        <f>N31/N9*100</f>
        <v>0.22727272727272727</v>
      </c>
      <c r="O32" s="158">
        <f t="shared" ref="O32:V32" si="31">O31/O9*100</f>
        <v>0.1183431952662722</v>
      </c>
      <c r="P32" s="309"/>
      <c r="Q32" s="159"/>
      <c r="R32" s="309"/>
      <c r="S32" s="160"/>
      <c r="T32" s="161"/>
      <c r="U32" s="311"/>
      <c r="V32" s="160">
        <f t="shared" si="31"/>
        <v>0.15948963317384371</v>
      </c>
      <c r="Y32" s="238"/>
      <c r="Z32" s="158">
        <f>Z31/Z9*100</f>
        <v>2.9545454545454546</v>
      </c>
      <c r="AA32" s="158">
        <f t="shared" ref="AA32:AH32" si="32">AA31/AA9*100</f>
        <v>2.9585798816568047</v>
      </c>
      <c r="AB32" s="309"/>
      <c r="AC32" s="159">
        <f t="shared" si="32"/>
        <v>5.9633027522935782</v>
      </c>
      <c r="AD32" s="309"/>
      <c r="AE32" s="160">
        <f t="shared" si="32"/>
        <v>5.164319248826291</v>
      </c>
      <c r="AF32" s="161">
        <f t="shared" si="32"/>
        <v>6.756756756756757</v>
      </c>
      <c r="AG32" s="311"/>
      <c r="AH32" s="160">
        <f t="shared" si="32"/>
        <v>1.9138755980861244</v>
      </c>
    </row>
    <row r="33" spans="13:34" ht="16.5" customHeight="1" x14ac:dyDescent="0.25">
      <c r="M33" s="235" t="s">
        <v>476</v>
      </c>
      <c r="N33" s="135">
        <v>1</v>
      </c>
      <c r="O33" s="135">
        <v>2</v>
      </c>
      <c r="P33" s="308">
        <f>O33/N33*100</f>
        <v>200</v>
      </c>
      <c r="Q33" s="137">
        <v>0</v>
      </c>
      <c r="R33" s="308" t="s">
        <v>474</v>
      </c>
      <c r="S33" s="133">
        <v>0</v>
      </c>
      <c r="T33" s="132">
        <v>0</v>
      </c>
      <c r="U33" s="310" t="s">
        <v>474</v>
      </c>
      <c r="V33" s="133">
        <v>2</v>
      </c>
      <c r="Y33" s="239" t="s">
        <v>405</v>
      </c>
      <c r="Z33" s="135">
        <v>26</v>
      </c>
      <c r="AA33" s="135">
        <v>25</v>
      </c>
      <c r="AB33" s="308">
        <f>AA33/Z33*100</f>
        <v>96.15384615384616</v>
      </c>
      <c r="AC33" s="137">
        <v>1</v>
      </c>
      <c r="AD33" s="308">
        <f>AC33/AA33*100</f>
        <v>4</v>
      </c>
      <c r="AE33" s="133">
        <v>8</v>
      </c>
      <c r="AF33" s="132">
        <v>1</v>
      </c>
      <c r="AG33" s="310">
        <f>AF33/AE33*100</f>
        <v>12.5</v>
      </c>
      <c r="AH33" s="133">
        <v>24</v>
      </c>
    </row>
    <row r="34" spans="13:34" ht="16.5" customHeight="1" x14ac:dyDescent="0.25">
      <c r="M34" s="232"/>
      <c r="N34" s="158">
        <f>N33/N9*100</f>
        <v>0.11363636363636363</v>
      </c>
      <c r="O34" s="158">
        <f t="shared" ref="O34:V34" si="33">O33/O9*100</f>
        <v>0.23668639053254439</v>
      </c>
      <c r="P34" s="309"/>
      <c r="Q34" s="159"/>
      <c r="R34" s="309"/>
      <c r="S34" s="160"/>
      <c r="T34" s="161"/>
      <c r="U34" s="311"/>
      <c r="V34" s="160">
        <f t="shared" si="33"/>
        <v>0.31897926634768742</v>
      </c>
      <c r="Y34" s="237"/>
      <c r="Z34" s="154">
        <f>Z33/Z9*100</f>
        <v>2.9545454545454546</v>
      </c>
      <c r="AA34" s="154">
        <f t="shared" ref="AA34:AH34" si="34">AA33/AA9*100</f>
        <v>2.9585798816568047</v>
      </c>
      <c r="AB34" s="309"/>
      <c r="AC34" s="155">
        <f t="shared" si="34"/>
        <v>0.45871559633027525</v>
      </c>
      <c r="AD34" s="309"/>
      <c r="AE34" s="156">
        <f t="shared" si="34"/>
        <v>3.755868544600939</v>
      </c>
      <c r="AF34" s="157">
        <f t="shared" si="34"/>
        <v>1.3513513513513513</v>
      </c>
      <c r="AG34" s="311"/>
      <c r="AH34" s="156">
        <f t="shared" si="34"/>
        <v>3.8277511961722488</v>
      </c>
    </row>
    <row r="35" spans="13:34" ht="16.5" customHeight="1" x14ac:dyDescent="0.25">
      <c r="M35" s="235" t="s">
        <v>13</v>
      </c>
      <c r="N35" s="135">
        <v>1</v>
      </c>
      <c r="O35" s="135">
        <v>1</v>
      </c>
      <c r="P35" s="308">
        <f>O35/N35*100</f>
        <v>100</v>
      </c>
      <c r="Q35" s="137">
        <v>0</v>
      </c>
      <c r="R35" s="308" t="s">
        <v>474</v>
      </c>
      <c r="S35" s="133">
        <v>0</v>
      </c>
      <c r="T35" s="132">
        <v>0</v>
      </c>
      <c r="U35" s="310" t="s">
        <v>474</v>
      </c>
      <c r="V35" s="133">
        <v>1</v>
      </c>
      <c r="Y35" s="236" t="s">
        <v>386</v>
      </c>
      <c r="Z35" s="134">
        <v>23</v>
      </c>
      <c r="AA35" s="134">
        <v>22</v>
      </c>
      <c r="AB35" s="308">
        <f>AA35/Z35*100</f>
        <v>95.652173913043484</v>
      </c>
      <c r="AC35" s="136">
        <v>5</v>
      </c>
      <c r="AD35" s="308">
        <f>AC35/AA35*100</f>
        <v>22.727272727272727</v>
      </c>
      <c r="AE35" s="131">
        <v>2</v>
      </c>
      <c r="AF35" s="130">
        <v>0</v>
      </c>
      <c r="AG35" s="310" t="s">
        <v>474</v>
      </c>
      <c r="AH35" s="131">
        <v>17</v>
      </c>
    </row>
    <row r="36" spans="13:34" ht="16.5" customHeight="1" x14ac:dyDescent="0.25">
      <c r="M36" s="232"/>
      <c r="N36" s="158">
        <f>N35/N9*100</f>
        <v>0.11363636363636363</v>
      </c>
      <c r="O36" s="158">
        <f t="shared" ref="O36:V36" si="35">O35/O9*100</f>
        <v>0.1183431952662722</v>
      </c>
      <c r="P36" s="309"/>
      <c r="Q36" s="159"/>
      <c r="R36" s="309"/>
      <c r="S36" s="160"/>
      <c r="T36" s="161"/>
      <c r="U36" s="311"/>
      <c r="V36" s="160">
        <f t="shared" si="35"/>
        <v>0.15948963317384371</v>
      </c>
      <c r="Y36" s="238"/>
      <c r="Z36" s="158">
        <f>Z35/Z9*100</f>
        <v>2.6136363636363633</v>
      </c>
      <c r="AA36" s="158">
        <f t="shared" ref="AA36:AH36" si="36">AA35/AA9*100</f>
        <v>2.6035502958579881</v>
      </c>
      <c r="AB36" s="309"/>
      <c r="AC36" s="159">
        <f t="shared" si="36"/>
        <v>2.2935779816513762</v>
      </c>
      <c r="AD36" s="309"/>
      <c r="AE36" s="160">
        <f t="shared" si="36"/>
        <v>0.93896713615023475</v>
      </c>
      <c r="AF36" s="161"/>
      <c r="AG36" s="311"/>
      <c r="AH36" s="160">
        <f t="shared" si="36"/>
        <v>2.7113237639553431</v>
      </c>
    </row>
    <row r="37" spans="13:34" ht="16.5" customHeight="1" x14ac:dyDescent="0.25">
      <c r="M37" s="235" t="s">
        <v>21</v>
      </c>
      <c r="N37" s="135">
        <v>1</v>
      </c>
      <c r="O37" s="135">
        <v>0</v>
      </c>
      <c r="P37" s="308" t="s">
        <v>474</v>
      </c>
      <c r="Q37" s="137">
        <v>0</v>
      </c>
      <c r="R37" s="308" t="s">
        <v>474</v>
      </c>
      <c r="S37" s="133">
        <v>0</v>
      </c>
      <c r="T37" s="132">
        <v>0</v>
      </c>
      <c r="U37" s="310" t="s">
        <v>474</v>
      </c>
      <c r="V37" s="133">
        <v>0</v>
      </c>
      <c r="Y37" s="239" t="s">
        <v>413</v>
      </c>
      <c r="Z37" s="135">
        <v>22</v>
      </c>
      <c r="AA37" s="135">
        <v>21</v>
      </c>
      <c r="AB37" s="308">
        <f>AA37/Z37*100</f>
        <v>95.454545454545453</v>
      </c>
      <c r="AC37" s="137">
        <v>3</v>
      </c>
      <c r="AD37" s="308">
        <f>AC37/AA37*100</f>
        <v>14.285714285714285</v>
      </c>
      <c r="AE37" s="133">
        <v>8</v>
      </c>
      <c r="AF37" s="132">
        <v>1</v>
      </c>
      <c r="AG37" s="310">
        <f>AF37/AE37*100</f>
        <v>12.5</v>
      </c>
      <c r="AH37" s="133">
        <v>18</v>
      </c>
    </row>
    <row r="38" spans="13:34" ht="16.5" customHeight="1" thickBot="1" x14ac:dyDescent="0.3">
      <c r="M38" s="232"/>
      <c r="N38" s="158">
        <f>N37/N9*100</f>
        <v>0.11363636363636363</v>
      </c>
      <c r="O38" s="158"/>
      <c r="P38" s="309"/>
      <c r="Q38" s="162"/>
      <c r="R38" s="312"/>
      <c r="S38" s="160"/>
      <c r="T38" s="161"/>
      <c r="U38" s="311"/>
      <c r="V38" s="160"/>
      <c r="Y38" s="238"/>
      <c r="Z38" s="158">
        <f>Z37/Z9*100</f>
        <v>2.5</v>
      </c>
      <c r="AA38" s="158">
        <f t="shared" ref="AA38:AH38" si="37">AA37/AA9*100</f>
        <v>2.4852071005917158</v>
      </c>
      <c r="AB38" s="309"/>
      <c r="AC38" s="159">
        <f t="shared" si="37"/>
        <v>1.3761467889908259</v>
      </c>
      <c r="AD38" s="309"/>
      <c r="AE38" s="160">
        <f t="shared" si="37"/>
        <v>3.755868544600939</v>
      </c>
      <c r="AF38" s="161">
        <f t="shared" si="37"/>
        <v>1.3513513513513513</v>
      </c>
      <c r="AG38" s="311"/>
      <c r="AH38" s="160">
        <f t="shared" si="37"/>
        <v>2.8708133971291865</v>
      </c>
    </row>
    <row r="39" spans="13:34" ht="16.5" customHeight="1" x14ac:dyDescent="0.25">
      <c r="Y39" s="239" t="s">
        <v>406</v>
      </c>
      <c r="Z39" s="135">
        <v>22</v>
      </c>
      <c r="AA39" s="135">
        <v>21</v>
      </c>
      <c r="AB39" s="308">
        <f>AA39/Z39*100</f>
        <v>95.454545454545453</v>
      </c>
      <c r="AC39" s="137">
        <v>8</v>
      </c>
      <c r="AD39" s="308">
        <f>AC39/AA39*100</f>
        <v>38.095238095238095</v>
      </c>
      <c r="AE39" s="133">
        <v>4</v>
      </c>
      <c r="AF39" s="132">
        <v>3</v>
      </c>
      <c r="AG39" s="310">
        <f>AF39/AE39*100</f>
        <v>75</v>
      </c>
      <c r="AH39" s="133">
        <v>13</v>
      </c>
    </row>
    <row r="40" spans="13:34" ht="16.5" customHeight="1" x14ac:dyDescent="0.25">
      <c r="M40" s="118" t="s">
        <v>189</v>
      </c>
      <c r="Y40" s="237"/>
      <c r="Z40" s="154">
        <f>Z39/Z9*100</f>
        <v>2.5</v>
      </c>
      <c r="AA40" s="154">
        <f t="shared" ref="AA40:AH40" si="38">AA39/AA9*100</f>
        <v>2.4852071005917158</v>
      </c>
      <c r="AB40" s="309"/>
      <c r="AC40" s="155">
        <f t="shared" si="38"/>
        <v>3.669724770642202</v>
      </c>
      <c r="AD40" s="309"/>
      <c r="AE40" s="156">
        <f t="shared" si="38"/>
        <v>1.8779342723004695</v>
      </c>
      <c r="AF40" s="157">
        <f t="shared" si="38"/>
        <v>4.0540540540540544</v>
      </c>
      <c r="AG40" s="311"/>
      <c r="AH40" s="156">
        <f t="shared" si="38"/>
        <v>2.073365231259968</v>
      </c>
    </row>
    <row r="41" spans="13:34" ht="16.5" customHeight="1" x14ac:dyDescent="0.25">
      <c r="M41" s="118" t="s">
        <v>192</v>
      </c>
      <c r="Y41" s="236" t="s">
        <v>424</v>
      </c>
      <c r="Z41" s="134">
        <v>21</v>
      </c>
      <c r="AA41" s="134">
        <v>21</v>
      </c>
      <c r="AB41" s="308">
        <f>AA41/Z41*100</f>
        <v>100</v>
      </c>
      <c r="AC41" s="136">
        <v>6</v>
      </c>
      <c r="AD41" s="308">
        <f>AC41/AA41*100</f>
        <v>28.571428571428569</v>
      </c>
      <c r="AE41" s="131">
        <v>3</v>
      </c>
      <c r="AF41" s="130">
        <v>1</v>
      </c>
      <c r="AG41" s="310">
        <f>AF41/AE41*100</f>
        <v>33.333333333333329</v>
      </c>
      <c r="AH41" s="131">
        <v>15</v>
      </c>
    </row>
    <row r="42" spans="13:34" ht="16.5" customHeight="1" x14ac:dyDescent="0.25">
      <c r="M42" s="118" t="s">
        <v>190</v>
      </c>
      <c r="Y42" s="237"/>
      <c r="Z42" s="154">
        <f>Z41/Z9*100</f>
        <v>2.3863636363636367</v>
      </c>
      <c r="AA42" s="154">
        <f t="shared" ref="AA42:AH42" si="39">AA41/AA9*100</f>
        <v>2.4852071005917158</v>
      </c>
      <c r="AB42" s="309"/>
      <c r="AC42" s="155">
        <f t="shared" si="39"/>
        <v>2.7522935779816518</v>
      </c>
      <c r="AD42" s="309"/>
      <c r="AE42" s="156">
        <f t="shared" si="39"/>
        <v>1.4084507042253522</v>
      </c>
      <c r="AF42" s="157">
        <f t="shared" si="39"/>
        <v>1.3513513513513513</v>
      </c>
      <c r="AG42" s="311"/>
      <c r="AH42" s="156">
        <f t="shared" si="39"/>
        <v>2.3923444976076556</v>
      </c>
    </row>
    <row r="43" spans="13:34" ht="16.5" customHeight="1" x14ac:dyDescent="0.25">
      <c r="M43" s="118" t="s">
        <v>475</v>
      </c>
      <c r="Y43" s="236" t="s">
        <v>440</v>
      </c>
      <c r="Z43" s="134">
        <v>21</v>
      </c>
      <c r="AA43" s="134">
        <v>20</v>
      </c>
      <c r="AB43" s="308">
        <f>AA43/Z43*100</f>
        <v>95.238095238095227</v>
      </c>
      <c r="AC43" s="136">
        <v>4</v>
      </c>
      <c r="AD43" s="308">
        <f>AC43/AA43*100</f>
        <v>20</v>
      </c>
      <c r="AE43" s="131">
        <v>5</v>
      </c>
      <c r="AF43" s="130">
        <v>0</v>
      </c>
      <c r="AG43" s="310" t="s">
        <v>474</v>
      </c>
      <c r="AH43" s="131">
        <v>16</v>
      </c>
    </row>
    <row r="44" spans="13:34" ht="16.5" customHeight="1" x14ac:dyDescent="0.25">
      <c r="M44" s="67" t="s">
        <v>477</v>
      </c>
      <c r="Y44" s="237"/>
      <c r="Z44" s="154">
        <f>Z43/Z9*100</f>
        <v>2.3863636363636367</v>
      </c>
      <c r="AA44" s="154">
        <f t="shared" ref="AA44:AH44" si="40">AA43/AA9*100</f>
        <v>2.3668639053254439</v>
      </c>
      <c r="AB44" s="309"/>
      <c r="AC44" s="155">
        <f t="shared" si="40"/>
        <v>1.834862385321101</v>
      </c>
      <c r="AD44" s="309"/>
      <c r="AE44" s="156">
        <f t="shared" si="40"/>
        <v>2.3474178403755865</v>
      </c>
      <c r="AF44" s="157"/>
      <c r="AG44" s="311"/>
      <c r="AH44" s="156">
        <f t="shared" si="40"/>
        <v>2.5518341307814993</v>
      </c>
    </row>
    <row r="45" spans="13:34" ht="16.5" customHeight="1" x14ac:dyDescent="0.25">
      <c r="Y45" s="236" t="s">
        <v>379</v>
      </c>
      <c r="Z45" s="134">
        <v>20</v>
      </c>
      <c r="AA45" s="134">
        <v>19</v>
      </c>
      <c r="AB45" s="308">
        <f>AA45/Z45*100</f>
        <v>95</v>
      </c>
      <c r="AC45" s="136">
        <v>5</v>
      </c>
      <c r="AD45" s="308">
        <f>AC45/AA45*100</f>
        <v>26.315789473684209</v>
      </c>
      <c r="AE45" s="131">
        <v>3</v>
      </c>
      <c r="AF45" s="130">
        <v>1</v>
      </c>
      <c r="AG45" s="310">
        <f>AF45/AE45*100</f>
        <v>33.333333333333329</v>
      </c>
      <c r="AH45" s="131">
        <v>14</v>
      </c>
    </row>
    <row r="46" spans="13:34" ht="16.5" customHeight="1" x14ac:dyDescent="0.25">
      <c r="Y46" s="238"/>
      <c r="Z46" s="158">
        <f>Z45/Z9*100</f>
        <v>2.2727272727272729</v>
      </c>
      <c r="AA46" s="158">
        <f t="shared" ref="AA46:AH46" si="41">AA45/AA9*100</f>
        <v>2.2485207100591715</v>
      </c>
      <c r="AB46" s="309"/>
      <c r="AC46" s="159">
        <f t="shared" si="41"/>
        <v>2.2935779816513762</v>
      </c>
      <c r="AD46" s="309"/>
      <c r="AE46" s="160">
        <f t="shared" si="41"/>
        <v>1.4084507042253522</v>
      </c>
      <c r="AF46" s="161">
        <f t="shared" si="41"/>
        <v>1.3513513513513513</v>
      </c>
      <c r="AG46" s="311"/>
      <c r="AH46" s="160">
        <f t="shared" si="41"/>
        <v>2.2328548644338118</v>
      </c>
    </row>
    <row r="47" spans="13:34" ht="16.5" customHeight="1" x14ac:dyDescent="0.25">
      <c r="Y47" s="239" t="s">
        <v>384</v>
      </c>
      <c r="Z47" s="135">
        <v>20</v>
      </c>
      <c r="AA47" s="135">
        <v>18</v>
      </c>
      <c r="AB47" s="308">
        <f>AA47/Z47*100</f>
        <v>90</v>
      </c>
      <c r="AC47" s="137">
        <v>10</v>
      </c>
      <c r="AD47" s="308">
        <f>AC47/AA47*100</f>
        <v>55.555555555555557</v>
      </c>
      <c r="AE47" s="133">
        <v>6</v>
      </c>
      <c r="AF47" s="132">
        <v>4</v>
      </c>
      <c r="AG47" s="310">
        <f>AF47/AE47*100</f>
        <v>66.666666666666657</v>
      </c>
      <c r="AH47" s="133">
        <v>8</v>
      </c>
    </row>
    <row r="48" spans="13:34" ht="16.5" customHeight="1" x14ac:dyDescent="0.25">
      <c r="Y48" s="238"/>
      <c r="Z48" s="158">
        <f>Z47/Z9*100</f>
        <v>2.2727272727272729</v>
      </c>
      <c r="AA48" s="158">
        <f t="shared" ref="AA48:AH48" si="42">AA47/AA9*100</f>
        <v>2.1301775147928992</v>
      </c>
      <c r="AB48" s="309"/>
      <c r="AC48" s="159">
        <f t="shared" si="42"/>
        <v>4.5871559633027523</v>
      </c>
      <c r="AD48" s="309"/>
      <c r="AE48" s="160">
        <f t="shared" si="42"/>
        <v>2.8169014084507045</v>
      </c>
      <c r="AF48" s="161">
        <f t="shared" si="42"/>
        <v>5.4054054054054053</v>
      </c>
      <c r="AG48" s="311"/>
      <c r="AH48" s="160">
        <f t="shared" si="42"/>
        <v>1.2759170653907497</v>
      </c>
    </row>
    <row r="49" spans="25:34" ht="16.5" customHeight="1" x14ac:dyDescent="0.25">
      <c r="Y49" s="239" t="s">
        <v>422</v>
      </c>
      <c r="Z49" s="135">
        <v>19</v>
      </c>
      <c r="AA49" s="135">
        <v>19</v>
      </c>
      <c r="AB49" s="308">
        <f>AA49/Z49*100</f>
        <v>100</v>
      </c>
      <c r="AC49" s="137">
        <v>7</v>
      </c>
      <c r="AD49" s="308">
        <f>AC49/AA49*100</f>
        <v>36.84210526315789</v>
      </c>
      <c r="AE49" s="133">
        <v>8</v>
      </c>
      <c r="AF49" s="132">
        <v>4</v>
      </c>
      <c r="AG49" s="310">
        <f>AF49/AE49*100</f>
        <v>50</v>
      </c>
      <c r="AH49" s="133">
        <v>12</v>
      </c>
    </row>
    <row r="50" spans="25:34" ht="16.5" customHeight="1" x14ac:dyDescent="0.25">
      <c r="Y50" s="237"/>
      <c r="Z50" s="154">
        <f>Z49/Z9*100</f>
        <v>2.1590909090909092</v>
      </c>
      <c r="AA50" s="154">
        <f t="shared" ref="AA50:AH50" si="43">AA49/AA9*100</f>
        <v>2.2485207100591715</v>
      </c>
      <c r="AB50" s="309"/>
      <c r="AC50" s="155">
        <f t="shared" si="43"/>
        <v>3.2110091743119269</v>
      </c>
      <c r="AD50" s="309"/>
      <c r="AE50" s="156">
        <f t="shared" si="43"/>
        <v>3.755868544600939</v>
      </c>
      <c r="AF50" s="157">
        <f t="shared" si="43"/>
        <v>5.4054054054054053</v>
      </c>
      <c r="AG50" s="311"/>
      <c r="AH50" s="156">
        <f t="shared" si="43"/>
        <v>1.9138755980861244</v>
      </c>
    </row>
    <row r="51" spans="25:34" ht="16.5" customHeight="1" x14ac:dyDescent="0.25">
      <c r="Y51" s="236" t="s">
        <v>442</v>
      </c>
      <c r="Z51" s="134">
        <v>19</v>
      </c>
      <c r="AA51" s="134">
        <v>19</v>
      </c>
      <c r="AB51" s="308">
        <f>AA51/Z51*100</f>
        <v>100</v>
      </c>
      <c r="AC51" s="136">
        <v>1</v>
      </c>
      <c r="AD51" s="308">
        <f>AC51/AA51*100</f>
        <v>5.2631578947368416</v>
      </c>
      <c r="AE51" s="131">
        <v>5</v>
      </c>
      <c r="AF51" s="130">
        <v>1</v>
      </c>
      <c r="AG51" s="310">
        <f>AF51/AE51*100</f>
        <v>20</v>
      </c>
      <c r="AH51" s="131">
        <v>18</v>
      </c>
    </row>
    <row r="52" spans="25:34" ht="16.5" customHeight="1" x14ac:dyDescent="0.25">
      <c r="Y52" s="238"/>
      <c r="Z52" s="158">
        <f>Z51/Z9*100</f>
        <v>2.1590909090909092</v>
      </c>
      <c r="AA52" s="158">
        <f t="shared" ref="AA52:AH52" si="44">AA51/AA9*100</f>
        <v>2.2485207100591715</v>
      </c>
      <c r="AB52" s="309"/>
      <c r="AC52" s="159">
        <f t="shared" si="44"/>
        <v>0.45871559633027525</v>
      </c>
      <c r="AD52" s="309"/>
      <c r="AE52" s="160">
        <f t="shared" si="44"/>
        <v>2.3474178403755865</v>
      </c>
      <c r="AF52" s="161">
        <f t="shared" si="44"/>
        <v>1.3513513513513513</v>
      </c>
      <c r="AG52" s="311"/>
      <c r="AH52" s="160">
        <f t="shared" si="44"/>
        <v>2.8708133971291865</v>
      </c>
    </row>
    <row r="53" spans="25:34" ht="16.5" customHeight="1" x14ac:dyDescent="0.25">
      <c r="Y53" s="239" t="s">
        <v>423</v>
      </c>
      <c r="Z53" s="135">
        <v>18</v>
      </c>
      <c r="AA53" s="135">
        <v>18</v>
      </c>
      <c r="AB53" s="308">
        <f>AA53/Z53*100</f>
        <v>100</v>
      </c>
      <c r="AC53" s="137">
        <v>5</v>
      </c>
      <c r="AD53" s="308">
        <f>AC53/AA53*100</f>
        <v>27.777777777777779</v>
      </c>
      <c r="AE53" s="133">
        <v>5</v>
      </c>
      <c r="AF53" s="132">
        <v>1</v>
      </c>
      <c r="AG53" s="310">
        <f>AF53/AE53*100</f>
        <v>20</v>
      </c>
      <c r="AH53" s="133">
        <v>13</v>
      </c>
    </row>
    <row r="54" spans="25:34" ht="16.5" customHeight="1" x14ac:dyDescent="0.25">
      <c r="Y54" s="238"/>
      <c r="Z54" s="158">
        <f>Z53/Z9*100</f>
        <v>2.0454545454545454</v>
      </c>
      <c r="AA54" s="158">
        <f t="shared" ref="AA54:AH54" si="45">AA53/AA9*100</f>
        <v>2.1301775147928992</v>
      </c>
      <c r="AB54" s="309"/>
      <c r="AC54" s="159">
        <f t="shared" si="45"/>
        <v>2.2935779816513762</v>
      </c>
      <c r="AD54" s="309"/>
      <c r="AE54" s="160">
        <f t="shared" si="45"/>
        <v>2.3474178403755865</v>
      </c>
      <c r="AF54" s="161">
        <f t="shared" si="45"/>
        <v>1.3513513513513513</v>
      </c>
      <c r="AG54" s="311"/>
      <c r="AH54" s="160">
        <f t="shared" si="45"/>
        <v>2.073365231259968</v>
      </c>
    </row>
    <row r="55" spans="25:34" ht="16.5" customHeight="1" x14ac:dyDescent="0.25">
      <c r="Y55" s="239" t="s">
        <v>385</v>
      </c>
      <c r="Z55" s="135">
        <v>18</v>
      </c>
      <c r="AA55" s="135">
        <v>16</v>
      </c>
      <c r="AB55" s="308">
        <f>AA55/Z55*100</f>
        <v>88.888888888888886</v>
      </c>
      <c r="AC55" s="137">
        <v>3</v>
      </c>
      <c r="AD55" s="308">
        <f>AC55/AA55*100</f>
        <v>18.75</v>
      </c>
      <c r="AE55" s="133">
        <v>3</v>
      </c>
      <c r="AF55" s="132">
        <v>2</v>
      </c>
      <c r="AG55" s="310">
        <f>AF55/AE55*100</f>
        <v>66.666666666666657</v>
      </c>
      <c r="AH55" s="133">
        <v>13</v>
      </c>
    </row>
    <row r="56" spans="25:34" ht="16.5" customHeight="1" x14ac:dyDescent="0.25">
      <c r="Y56" s="237"/>
      <c r="Z56" s="154">
        <f>Z55/Z9*100</f>
        <v>2.0454545454545454</v>
      </c>
      <c r="AA56" s="154">
        <f t="shared" ref="AA56:AH56" si="46">AA55/AA9*100</f>
        <v>1.8934911242603552</v>
      </c>
      <c r="AB56" s="309"/>
      <c r="AC56" s="155">
        <f t="shared" si="46"/>
        <v>1.3761467889908259</v>
      </c>
      <c r="AD56" s="309"/>
      <c r="AE56" s="156">
        <f t="shared" si="46"/>
        <v>1.4084507042253522</v>
      </c>
      <c r="AF56" s="157">
        <f t="shared" si="46"/>
        <v>2.7027027027027026</v>
      </c>
      <c r="AG56" s="311"/>
      <c r="AH56" s="156">
        <f t="shared" si="46"/>
        <v>2.073365231259968</v>
      </c>
    </row>
    <row r="57" spans="25:34" ht="16.5" customHeight="1" x14ac:dyDescent="0.25">
      <c r="Y57" s="236" t="s">
        <v>402</v>
      </c>
      <c r="Z57" s="134">
        <v>17</v>
      </c>
      <c r="AA57" s="134">
        <v>17</v>
      </c>
      <c r="AB57" s="308">
        <f>AA57/Z57*100</f>
        <v>100</v>
      </c>
      <c r="AC57" s="136">
        <v>5</v>
      </c>
      <c r="AD57" s="308">
        <f>AC57/AA57*100</f>
        <v>29.411764705882355</v>
      </c>
      <c r="AE57" s="131">
        <v>8</v>
      </c>
      <c r="AF57" s="130">
        <v>4</v>
      </c>
      <c r="AG57" s="310">
        <f>AF57/AE57*100</f>
        <v>50</v>
      </c>
      <c r="AH57" s="131">
        <v>12</v>
      </c>
    </row>
    <row r="58" spans="25:34" ht="16.5" customHeight="1" x14ac:dyDescent="0.25">
      <c r="Y58" s="237"/>
      <c r="Z58" s="154">
        <f>Z57/Z9*100</f>
        <v>1.9318181818181817</v>
      </c>
      <c r="AA58" s="154">
        <f t="shared" ref="AA58:AH58" si="47">AA57/AA9*100</f>
        <v>2.0118343195266273</v>
      </c>
      <c r="AB58" s="309"/>
      <c r="AC58" s="155">
        <f t="shared" si="47"/>
        <v>2.2935779816513762</v>
      </c>
      <c r="AD58" s="309"/>
      <c r="AE58" s="156">
        <f t="shared" si="47"/>
        <v>3.755868544600939</v>
      </c>
      <c r="AF58" s="157">
        <f t="shared" si="47"/>
        <v>5.4054054054054053</v>
      </c>
      <c r="AG58" s="311"/>
      <c r="AH58" s="156">
        <f t="shared" si="47"/>
        <v>1.9138755980861244</v>
      </c>
    </row>
    <row r="59" spans="25:34" ht="16.5" customHeight="1" x14ac:dyDescent="0.25">
      <c r="Y59" s="236" t="s">
        <v>443</v>
      </c>
      <c r="Z59" s="134">
        <v>17</v>
      </c>
      <c r="AA59" s="134">
        <v>15</v>
      </c>
      <c r="AB59" s="308">
        <f>AA59/Z59*100</f>
        <v>88.235294117647058</v>
      </c>
      <c r="AC59" s="136">
        <v>2</v>
      </c>
      <c r="AD59" s="308">
        <f>AC59/AA59*100</f>
        <v>13.333333333333334</v>
      </c>
      <c r="AE59" s="131">
        <v>6</v>
      </c>
      <c r="AF59" s="130">
        <v>1</v>
      </c>
      <c r="AG59" s="310">
        <f>AF59/AE59*100</f>
        <v>16.666666666666664</v>
      </c>
      <c r="AH59" s="131">
        <v>13</v>
      </c>
    </row>
    <row r="60" spans="25:34" ht="16.5" customHeight="1" x14ac:dyDescent="0.25">
      <c r="Y60" s="237"/>
      <c r="Z60" s="154">
        <f>Z59/Z9*100</f>
        <v>1.9318181818181817</v>
      </c>
      <c r="AA60" s="154">
        <f t="shared" ref="AA60:AH60" si="48">AA59/AA9*100</f>
        <v>1.7751479289940828</v>
      </c>
      <c r="AB60" s="309"/>
      <c r="AC60" s="155">
        <f t="shared" si="48"/>
        <v>0.91743119266055051</v>
      </c>
      <c r="AD60" s="309"/>
      <c r="AE60" s="156">
        <f t="shared" si="48"/>
        <v>2.8169014084507045</v>
      </c>
      <c r="AF60" s="157">
        <f t="shared" si="48"/>
        <v>1.3513513513513513</v>
      </c>
      <c r="AG60" s="311"/>
      <c r="AH60" s="156">
        <f t="shared" si="48"/>
        <v>2.073365231259968</v>
      </c>
    </row>
    <row r="61" spans="25:34" ht="16.5" customHeight="1" x14ac:dyDescent="0.25">
      <c r="Y61" s="236" t="s">
        <v>425</v>
      </c>
      <c r="Z61" s="134">
        <v>16</v>
      </c>
      <c r="AA61" s="134">
        <v>16</v>
      </c>
      <c r="AB61" s="308">
        <f>AA61/Z61*100</f>
        <v>100</v>
      </c>
      <c r="AC61" s="136">
        <v>5</v>
      </c>
      <c r="AD61" s="308">
        <f>AC61/AA61*100</f>
        <v>31.25</v>
      </c>
      <c r="AE61" s="131">
        <v>7</v>
      </c>
      <c r="AF61" s="130">
        <v>2</v>
      </c>
      <c r="AG61" s="310">
        <f>AF61/AE61*100</f>
        <v>28.571428571428569</v>
      </c>
      <c r="AH61" s="131">
        <v>11</v>
      </c>
    </row>
    <row r="62" spans="25:34" ht="16.5" customHeight="1" x14ac:dyDescent="0.25">
      <c r="Y62" s="237"/>
      <c r="Z62" s="154">
        <f>Z61/Z9*100</f>
        <v>1.8181818181818181</v>
      </c>
      <c r="AA62" s="154">
        <f t="shared" ref="AA62:AH62" si="49">AA61/AA9*100</f>
        <v>1.8934911242603552</v>
      </c>
      <c r="AB62" s="309"/>
      <c r="AC62" s="155">
        <f t="shared" si="49"/>
        <v>2.2935779816513762</v>
      </c>
      <c r="AD62" s="309"/>
      <c r="AE62" s="156">
        <f t="shared" si="49"/>
        <v>3.286384976525822</v>
      </c>
      <c r="AF62" s="157">
        <f t="shared" si="49"/>
        <v>2.7027027027027026</v>
      </c>
      <c r="AG62" s="311"/>
      <c r="AH62" s="156">
        <f t="shared" si="49"/>
        <v>1.7543859649122806</v>
      </c>
    </row>
    <row r="63" spans="25:34" ht="16.5" customHeight="1" x14ac:dyDescent="0.25">
      <c r="Y63" s="236" t="s">
        <v>454</v>
      </c>
      <c r="Z63" s="134">
        <v>16</v>
      </c>
      <c r="AA63" s="134">
        <v>16</v>
      </c>
      <c r="AB63" s="308">
        <f>AA63/Z63*100</f>
        <v>100</v>
      </c>
      <c r="AC63" s="136">
        <v>3</v>
      </c>
      <c r="AD63" s="308">
        <f>AC63/AA63*100</f>
        <v>18.75</v>
      </c>
      <c r="AE63" s="131">
        <v>7</v>
      </c>
      <c r="AF63" s="130">
        <v>3</v>
      </c>
      <c r="AG63" s="310">
        <f>AF63/AE63*100</f>
        <v>42.857142857142854</v>
      </c>
      <c r="AH63" s="131">
        <v>13</v>
      </c>
    </row>
    <row r="64" spans="25:34" ht="16.5" customHeight="1" x14ac:dyDescent="0.25">
      <c r="Y64" s="237"/>
      <c r="Z64" s="154">
        <f>Z63/Z9*100</f>
        <v>1.8181818181818181</v>
      </c>
      <c r="AA64" s="154">
        <f t="shared" ref="AA64:AH64" si="50">AA63/AA9*100</f>
        <v>1.8934911242603552</v>
      </c>
      <c r="AB64" s="309"/>
      <c r="AC64" s="155">
        <f t="shared" si="50"/>
        <v>1.3761467889908259</v>
      </c>
      <c r="AD64" s="309"/>
      <c r="AE64" s="156">
        <f t="shared" si="50"/>
        <v>3.286384976525822</v>
      </c>
      <c r="AF64" s="157">
        <f t="shared" si="50"/>
        <v>4.0540540540540544</v>
      </c>
      <c r="AG64" s="311"/>
      <c r="AH64" s="156">
        <f t="shared" si="50"/>
        <v>2.073365231259968</v>
      </c>
    </row>
    <row r="65" spans="25:34" ht="16.5" customHeight="1" x14ac:dyDescent="0.25">
      <c r="Y65" s="236" t="s">
        <v>444</v>
      </c>
      <c r="Z65" s="134">
        <v>16</v>
      </c>
      <c r="AA65" s="134">
        <v>16</v>
      </c>
      <c r="AB65" s="308">
        <f>AA65/Z65*100</f>
        <v>100</v>
      </c>
      <c r="AC65" s="136">
        <v>10</v>
      </c>
      <c r="AD65" s="308">
        <f>AC65/AA65*100</f>
        <v>62.5</v>
      </c>
      <c r="AE65" s="131">
        <v>8</v>
      </c>
      <c r="AF65" s="130">
        <v>5</v>
      </c>
      <c r="AG65" s="310">
        <f>AF65/AE65*100</f>
        <v>62.5</v>
      </c>
      <c r="AH65" s="131">
        <v>6</v>
      </c>
    </row>
    <row r="66" spans="25:34" ht="16.5" customHeight="1" x14ac:dyDescent="0.25">
      <c r="Y66" s="237"/>
      <c r="Z66" s="154">
        <f>Z65/Z9*100</f>
        <v>1.8181818181818181</v>
      </c>
      <c r="AA66" s="154">
        <f t="shared" ref="AA66:AH66" si="51">AA65/AA9*100</f>
        <v>1.8934911242603552</v>
      </c>
      <c r="AB66" s="309"/>
      <c r="AC66" s="155">
        <f t="shared" si="51"/>
        <v>4.5871559633027523</v>
      </c>
      <c r="AD66" s="309"/>
      <c r="AE66" s="156">
        <f t="shared" si="51"/>
        <v>3.755868544600939</v>
      </c>
      <c r="AF66" s="157">
        <f t="shared" si="51"/>
        <v>6.756756756756757</v>
      </c>
      <c r="AG66" s="311"/>
      <c r="AH66" s="156">
        <f t="shared" si="51"/>
        <v>0.9569377990430622</v>
      </c>
    </row>
    <row r="67" spans="25:34" ht="16.5" customHeight="1" x14ac:dyDescent="0.25">
      <c r="Y67" s="236" t="s">
        <v>417</v>
      </c>
      <c r="Z67" s="134">
        <v>16</v>
      </c>
      <c r="AA67" s="134">
        <v>16</v>
      </c>
      <c r="AB67" s="308">
        <f>AA67/Z67*100</f>
        <v>100</v>
      </c>
      <c r="AC67" s="136">
        <v>2</v>
      </c>
      <c r="AD67" s="308">
        <f>AC67/AA67*100</f>
        <v>12.5</v>
      </c>
      <c r="AE67" s="131">
        <v>1</v>
      </c>
      <c r="AF67" s="130">
        <v>0</v>
      </c>
      <c r="AG67" s="310" t="s">
        <v>474</v>
      </c>
      <c r="AH67" s="131">
        <v>14</v>
      </c>
    </row>
    <row r="68" spans="25:34" ht="16.5" customHeight="1" x14ac:dyDescent="0.25">
      <c r="Y68" s="237"/>
      <c r="Z68" s="154">
        <f>Z67/Z9*100</f>
        <v>1.8181818181818181</v>
      </c>
      <c r="AA68" s="154">
        <f t="shared" ref="AA68:AH68" si="52">AA67/AA9*100</f>
        <v>1.8934911242603552</v>
      </c>
      <c r="AB68" s="309"/>
      <c r="AC68" s="155">
        <f t="shared" si="52"/>
        <v>0.91743119266055051</v>
      </c>
      <c r="AD68" s="309"/>
      <c r="AE68" s="156">
        <f t="shared" si="52"/>
        <v>0.46948356807511737</v>
      </c>
      <c r="AF68" s="157"/>
      <c r="AG68" s="311"/>
      <c r="AH68" s="156">
        <f t="shared" si="52"/>
        <v>2.2328548644338118</v>
      </c>
    </row>
    <row r="69" spans="25:34" ht="16.5" customHeight="1" x14ac:dyDescent="0.25">
      <c r="Y69" s="236" t="s">
        <v>446</v>
      </c>
      <c r="Z69" s="134">
        <v>15</v>
      </c>
      <c r="AA69" s="134">
        <v>12</v>
      </c>
      <c r="AB69" s="308">
        <f>AA69/Z69*100</f>
        <v>80</v>
      </c>
      <c r="AC69" s="136">
        <v>2</v>
      </c>
      <c r="AD69" s="308">
        <f>AC69/AA69*100</f>
        <v>16.666666666666664</v>
      </c>
      <c r="AE69" s="131">
        <v>3</v>
      </c>
      <c r="AF69" s="130">
        <v>1</v>
      </c>
      <c r="AG69" s="310">
        <f>AF69/AE69*100</f>
        <v>33.333333333333329</v>
      </c>
      <c r="AH69" s="131">
        <v>10</v>
      </c>
    </row>
    <row r="70" spans="25:34" ht="16.5" customHeight="1" x14ac:dyDescent="0.25">
      <c r="Y70" s="237"/>
      <c r="Z70" s="154">
        <f>Z69/Z9*100</f>
        <v>1.7045454545454544</v>
      </c>
      <c r="AA70" s="154">
        <f t="shared" ref="AA70:AH70" si="53">AA69/AA9*100</f>
        <v>1.4201183431952662</v>
      </c>
      <c r="AB70" s="309"/>
      <c r="AC70" s="155">
        <f t="shared" si="53"/>
        <v>0.91743119266055051</v>
      </c>
      <c r="AD70" s="309"/>
      <c r="AE70" s="156">
        <f t="shared" si="53"/>
        <v>1.4084507042253522</v>
      </c>
      <c r="AF70" s="157">
        <f t="shared" si="53"/>
        <v>1.3513513513513513</v>
      </c>
      <c r="AG70" s="311"/>
      <c r="AH70" s="156">
        <f t="shared" si="53"/>
        <v>1.5948963317384368</v>
      </c>
    </row>
    <row r="71" spans="25:34" ht="16.5" customHeight="1" x14ac:dyDescent="0.25">
      <c r="Y71" s="236" t="s">
        <v>401</v>
      </c>
      <c r="Z71" s="134">
        <v>14</v>
      </c>
      <c r="AA71" s="134">
        <v>14</v>
      </c>
      <c r="AB71" s="308">
        <f>AA71/Z71*100</f>
        <v>100</v>
      </c>
      <c r="AC71" s="136">
        <v>4</v>
      </c>
      <c r="AD71" s="308">
        <f>AC71/AA71*100</f>
        <v>28.571428571428569</v>
      </c>
      <c r="AE71" s="131">
        <v>2</v>
      </c>
      <c r="AF71" s="130">
        <v>1</v>
      </c>
      <c r="AG71" s="310">
        <f>AF71/AE71*100</f>
        <v>50</v>
      </c>
      <c r="AH71" s="131">
        <v>10</v>
      </c>
    </row>
    <row r="72" spans="25:34" ht="16.5" customHeight="1" x14ac:dyDescent="0.25">
      <c r="Y72" s="238"/>
      <c r="Z72" s="158">
        <f>Z71/Z9*100</f>
        <v>1.5909090909090908</v>
      </c>
      <c r="AA72" s="158">
        <f t="shared" ref="AA72:AH72" si="54">AA71/AA9*100</f>
        <v>1.6568047337278107</v>
      </c>
      <c r="AB72" s="309"/>
      <c r="AC72" s="159">
        <f t="shared" si="54"/>
        <v>1.834862385321101</v>
      </c>
      <c r="AD72" s="309"/>
      <c r="AE72" s="160">
        <f t="shared" si="54"/>
        <v>0.93896713615023475</v>
      </c>
      <c r="AF72" s="161">
        <f t="shared" si="54"/>
        <v>1.3513513513513513</v>
      </c>
      <c r="AG72" s="311"/>
      <c r="AH72" s="160">
        <f t="shared" si="54"/>
        <v>1.5948963317384368</v>
      </c>
    </row>
    <row r="73" spans="25:34" ht="16.5" customHeight="1" x14ac:dyDescent="0.25">
      <c r="Y73" s="239" t="s">
        <v>414</v>
      </c>
      <c r="Z73" s="135">
        <v>14</v>
      </c>
      <c r="AA73" s="135">
        <v>13</v>
      </c>
      <c r="AB73" s="308">
        <f>AA73/Z73*100</f>
        <v>92.857142857142861</v>
      </c>
      <c r="AC73" s="137">
        <v>3</v>
      </c>
      <c r="AD73" s="308">
        <f>AC73/AA73*100</f>
        <v>23.076923076923077</v>
      </c>
      <c r="AE73" s="133">
        <v>2</v>
      </c>
      <c r="AF73" s="132">
        <v>2</v>
      </c>
      <c r="AG73" s="310">
        <f>AF73/AE73*100</f>
        <v>100</v>
      </c>
      <c r="AH73" s="133">
        <v>10</v>
      </c>
    </row>
    <row r="74" spans="25:34" ht="16.5" customHeight="1" x14ac:dyDescent="0.25">
      <c r="Y74" s="238"/>
      <c r="Z74" s="158">
        <f>Z73/Z9*100</f>
        <v>1.5909090909090908</v>
      </c>
      <c r="AA74" s="158">
        <f t="shared" ref="AA74:AH74" si="55">AA73/AA9*100</f>
        <v>1.5384615384615385</v>
      </c>
      <c r="AB74" s="309"/>
      <c r="AC74" s="159">
        <f t="shared" si="55"/>
        <v>1.3761467889908259</v>
      </c>
      <c r="AD74" s="309"/>
      <c r="AE74" s="160">
        <f t="shared" si="55"/>
        <v>0.93896713615023475</v>
      </c>
      <c r="AF74" s="161">
        <f t="shared" si="55"/>
        <v>2.7027027027027026</v>
      </c>
      <c r="AG74" s="311"/>
      <c r="AH74" s="160">
        <f t="shared" si="55"/>
        <v>1.5948963317384368</v>
      </c>
    </row>
    <row r="75" spans="25:34" ht="16.5" customHeight="1" x14ac:dyDescent="0.25">
      <c r="Y75" s="239" t="s">
        <v>380</v>
      </c>
      <c r="Z75" s="135">
        <v>13</v>
      </c>
      <c r="AA75" s="135">
        <v>12</v>
      </c>
      <c r="AB75" s="308">
        <f>AA75/Z75*100</f>
        <v>92.307692307692307</v>
      </c>
      <c r="AC75" s="137">
        <v>4</v>
      </c>
      <c r="AD75" s="308">
        <f>AC75/AA75*100</f>
        <v>33.333333333333329</v>
      </c>
      <c r="AE75" s="133">
        <v>1</v>
      </c>
      <c r="AF75" s="132">
        <v>0</v>
      </c>
      <c r="AG75" s="310" t="s">
        <v>474</v>
      </c>
      <c r="AH75" s="133">
        <v>8</v>
      </c>
    </row>
    <row r="76" spans="25:34" ht="16.5" customHeight="1" x14ac:dyDescent="0.25">
      <c r="Y76" s="238"/>
      <c r="Z76" s="158">
        <f>Z75/Z9*100</f>
        <v>1.4772727272727273</v>
      </c>
      <c r="AA76" s="158">
        <f t="shared" ref="AA76:AH76" si="56">AA75/AA9*100</f>
        <v>1.4201183431952662</v>
      </c>
      <c r="AB76" s="309"/>
      <c r="AC76" s="159">
        <f t="shared" si="56"/>
        <v>1.834862385321101</v>
      </c>
      <c r="AD76" s="309"/>
      <c r="AE76" s="160">
        <f t="shared" si="56"/>
        <v>0.46948356807511737</v>
      </c>
      <c r="AF76" s="161"/>
      <c r="AG76" s="311"/>
      <c r="AH76" s="160">
        <f t="shared" si="56"/>
        <v>1.2759170653907497</v>
      </c>
    </row>
    <row r="77" spans="25:34" ht="16.5" customHeight="1" x14ac:dyDescent="0.25">
      <c r="Y77" s="239" t="s">
        <v>403</v>
      </c>
      <c r="Z77" s="135">
        <v>13</v>
      </c>
      <c r="AA77" s="135">
        <v>12</v>
      </c>
      <c r="AB77" s="308">
        <f>AA77/Z77*100</f>
        <v>92.307692307692307</v>
      </c>
      <c r="AC77" s="137">
        <v>3</v>
      </c>
      <c r="AD77" s="308">
        <f>AC77/AA77*100</f>
        <v>25</v>
      </c>
      <c r="AE77" s="133">
        <v>3</v>
      </c>
      <c r="AF77" s="132">
        <v>0</v>
      </c>
      <c r="AG77" s="310" t="s">
        <v>474</v>
      </c>
      <c r="AH77" s="133">
        <v>9</v>
      </c>
    </row>
    <row r="78" spans="25:34" ht="16.5" customHeight="1" x14ac:dyDescent="0.25">
      <c r="Y78" s="238"/>
      <c r="Z78" s="158">
        <f>Z77/Z9*100</f>
        <v>1.4772727272727273</v>
      </c>
      <c r="AA78" s="158">
        <f t="shared" ref="AA78:AH78" si="57">AA77/AA9*100</f>
        <v>1.4201183431952662</v>
      </c>
      <c r="AB78" s="309"/>
      <c r="AC78" s="159">
        <f t="shared" si="57"/>
        <v>1.3761467889908259</v>
      </c>
      <c r="AD78" s="309"/>
      <c r="AE78" s="160">
        <f t="shared" si="57"/>
        <v>1.4084507042253522</v>
      </c>
      <c r="AF78" s="161"/>
      <c r="AG78" s="311"/>
      <c r="AH78" s="160">
        <f t="shared" si="57"/>
        <v>1.4354066985645932</v>
      </c>
    </row>
    <row r="79" spans="25:34" ht="16.5" customHeight="1" x14ac:dyDescent="0.25">
      <c r="Y79" s="239" t="s">
        <v>420</v>
      </c>
      <c r="Z79" s="135">
        <v>13</v>
      </c>
      <c r="AA79" s="135">
        <v>13</v>
      </c>
      <c r="AB79" s="308">
        <f>AA79/Z79*100</f>
        <v>100</v>
      </c>
      <c r="AC79" s="137">
        <v>1</v>
      </c>
      <c r="AD79" s="308">
        <f>AC79/AA79*100</f>
        <v>7.6923076923076925</v>
      </c>
      <c r="AE79" s="133">
        <v>0</v>
      </c>
      <c r="AF79" s="132">
        <v>0</v>
      </c>
      <c r="AG79" s="310" t="s">
        <v>474</v>
      </c>
      <c r="AH79" s="133">
        <v>12</v>
      </c>
    </row>
    <row r="80" spans="25:34" ht="16.5" customHeight="1" x14ac:dyDescent="0.25">
      <c r="Y80" s="238"/>
      <c r="Z80" s="158">
        <f>Z79/Z9*100</f>
        <v>1.4772727272727273</v>
      </c>
      <c r="AA80" s="158">
        <f t="shared" ref="AA80:AH80" si="58">AA79/AA9*100</f>
        <v>1.5384615384615385</v>
      </c>
      <c r="AB80" s="309"/>
      <c r="AC80" s="159">
        <f t="shared" si="58"/>
        <v>0.45871559633027525</v>
      </c>
      <c r="AD80" s="309"/>
      <c r="AE80" s="160">
        <f t="shared" si="58"/>
        <v>0</v>
      </c>
      <c r="AF80" s="161"/>
      <c r="AG80" s="311"/>
      <c r="AH80" s="160">
        <f t="shared" si="58"/>
        <v>1.9138755980861244</v>
      </c>
    </row>
    <row r="81" spans="25:34" ht="16.5" customHeight="1" x14ac:dyDescent="0.25">
      <c r="Y81" s="239" t="s">
        <v>365</v>
      </c>
      <c r="Z81" s="135">
        <v>12</v>
      </c>
      <c r="AA81" s="135">
        <v>12</v>
      </c>
      <c r="AB81" s="308">
        <f>AA81/Z81*100</f>
        <v>100</v>
      </c>
      <c r="AC81" s="137">
        <v>3</v>
      </c>
      <c r="AD81" s="308">
        <f>AC81/AA81*100</f>
        <v>25</v>
      </c>
      <c r="AE81" s="133">
        <v>3</v>
      </c>
      <c r="AF81" s="132">
        <v>0</v>
      </c>
      <c r="AG81" s="310" t="s">
        <v>474</v>
      </c>
      <c r="AH81" s="133">
        <v>9</v>
      </c>
    </row>
    <row r="82" spans="25:34" ht="16.5" customHeight="1" x14ac:dyDescent="0.25">
      <c r="Y82" s="238"/>
      <c r="Z82" s="158">
        <f>Z81/Z9*100</f>
        <v>1.3636363636363635</v>
      </c>
      <c r="AA82" s="158">
        <f t="shared" ref="AA82:AH82" si="59">AA81/AA9*100</f>
        <v>1.4201183431952662</v>
      </c>
      <c r="AB82" s="309"/>
      <c r="AC82" s="159">
        <f t="shared" si="59"/>
        <v>1.3761467889908259</v>
      </c>
      <c r="AD82" s="309"/>
      <c r="AE82" s="160">
        <f t="shared" si="59"/>
        <v>1.4084507042253522</v>
      </c>
      <c r="AF82" s="161"/>
      <c r="AG82" s="311"/>
      <c r="AH82" s="160">
        <f t="shared" si="59"/>
        <v>1.4354066985645932</v>
      </c>
    </row>
    <row r="83" spans="25:34" ht="16.5" customHeight="1" x14ac:dyDescent="0.25">
      <c r="Y83" s="239" t="s">
        <v>382</v>
      </c>
      <c r="Z83" s="135">
        <v>12</v>
      </c>
      <c r="AA83" s="135">
        <v>12</v>
      </c>
      <c r="AB83" s="308">
        <f>AA83/Z83*100</f>
        <v>100</v>
      </c>
      <c r="AC83" s="137">
        <v>4</v>
      </c>
      <c r="AD83" s="308">
        <f>AC83/AA83*100</f>
        <v>33.333333333333329</v>
      </c>
      <c r="AE83" s="133">
        <v>7</v>
      </c>
      <c r="AF83" s="132">
        <v>4</v>
      </c>
      <c r="AG83" s="310">
        <f>AF83/AE83*100</f>
        <v>57.142857142857139</v>
      </c>
      <c r="AH83" s="133">
        <v>8</v>
      </c>
    </row>
    <row r="84" spans="25:34" ht="16.5" customHeight="1" x14ac:dyDescent="0.25">
      <c r="Y84" s="238"/>
      <c r="Z84" s="158">
        <f>Z83/Z9*100</f>
        <v>1.3636363636363635</v>
      </c>
      <c r="AA84" s="158">
        <f t="shared" ref="AA84:AH84" si="60">AA83/AA9*100</f>
        <v>1.4201183431952662</v>
      </c>
      <c r="AB84" s="309"/>
      <c r="AC84" s="159">
        <f t="shared" si="60"/>
        <v>1.834862385321101</v>
      </c>
      <c r="AD84" s="309"/>
      <c r="AE84" s="160">
        <f t="shared" si="60"/>
        <v>3.286384976525822</v>
      </c>
      <c r="AF84" s="161">
        <f t="shared" si="60"/>
        <v>5.4054054054054053</v>
      </c>
      <c r="AG84" s="311"/>
      <c r="AH84" s="160">
        <f t="shared" si="60"/>
        <v>1.2759170653907497</v>
      </c>
    </row>
    <row r="85" spans="25:34" ht="16.5" customHeight="1" x14ac:dyDescent="0.25">
      <c r="Y85" s="239" t="s">
        <v>415</v>
      </c>
      <c r="Z85" s="135">
        <v>11</v>
      </c>
      <c r="AA85" s="135">
        <v>9</v>
      </c>
      <c r="AB85" s="308">
        <f>AA85/Z85*100</f>
        <v>81.818181818181827</v>
      </c>
      <c r="AC85" s="137">
        <v>2</v>
      </c>
      <c r="AD85" s="308">
        <f>AC85/AA85*100</f>
        <v>22.222222222222221</v>
      </c>
      <c r="AE85" s="133">
        <v>2</v>
      </c>
      <c r="AF85" s="132">
        <v>0</v>
      </c>
      <c r="AG85" s="310" t="s">
        <v>474</v>
      </c>
      <c r="AH85" s="133">
        <v>7</v>
      </c>
    </row>
    <row r="86" spans="25:34" ht="16.5" customHeight="1" x14ac:dyDescent="0.25">
      <c r="Y86" s="238"/>
      <c r="Z86" s="158">
        <f>Z85/Z9*100</f>
        <v>1.25</v>
      </c>
      <c r="AA86" s="158">
        <f t="shared" ref="AA86:AH86" si="61">AA85/AA9*100</f>
        <v>1.0650887573964496</v>
      </c>
      <c r="AB86" s="309"/>
      <c r="AC86" s="159">
        <f t="shared" si="61"/>
        <v>0.91743119266055051</v>
      </c>
      <c r="AD86" s="309"/>
      <c r="AE86" s="160">
        <f t="shared" si="61"/>
        <v>0.93896713615023475</v>
      </c>
      <c r="AF86" s="161"/>
      <c r="AG86" s="311"/>
      <c r="AH86" s="160">
        <f t="shared" si="61"/>
        <v>1.1164274322169059</v>
      </c>
    </row>
    <row r="87" spans="25:34" ht="16.5" customHeight="1" x14ac:dyDescent="0.25">
      <c r="Y87" s="239" t="s">
        <v>357</v>
      </c>
      <c r="Z87" s="135">
        <v>10</v>
      </c>
      <c r="AA87" s="135">
        <v>9</v>
      </c>
      <c r="AB87" s="308">
        <f>AA87/Z87*100</f>
        <v>90</v>
      </c>
      <c r="AC87" s="137">
        <v>1</v>
      </c>
      <c r="AD87" s="308">
        <f>AC87/AA87*100</f>
        <v>11.111111111111111</v>
      </c>
      <c r="AE87" s="133">
        <v>2</v>
      </c>
      <c r="AF87" s="132">
        <v>0</v>
      </c>
      <c r="AG87" s="310" t="s">
        <v>474</v>
      </c>
      <c r="AH87" s="133">
        <v>8</v>
      </c>
    </row>
    <row r="88" spans="25:34" ht="16.5" customHeight="1" x14ac:dyDescent="0.25">
      <c r="Y88" s="238"/>
      <c r="Z88" s="158">
        <f>Z87/Z9*100</f>
        <v>1.1363636363636365</v>
      </c>
      <c r="AA88" s="158">
        <f t="shared" ref="AA88:AH88" si="62">AA87/AA9*100</f>
        <v>1.0650887573964496</v>
      </c>
      <c r="AB88" s="309"/>
      <c r="AC88" s="159">
        <f t="shared" si="62"/>
        <v>0.45871559633027525</v>
      </c>
      <c r="AD88" s="309"/>
      <c r="AE88" s="160">
        <f t="shared" si="62"/>
        <v>0.93896713615023475</v>
      </c>
      <c r="AF88" s="161"/>
      <c r="AG88" s="311"/>
      <c r="AH88" s="160">
        <f t="shared" si="62"/>
        <v>1.2759170653907497</v>
      </c>
    </row>
    <row r="89" spans="25:34" ht="16.5" customHeight="1" x14ac:dyDescent="0.25">
      <c r="Y89" s="239" t="s">
        <v>448</v>
      </c>
      <c r="Z89" s="135">
        <v>8</v>
      </c>
      <c r="AA89" s="135">
        <v>8</v>
      </c>
      <c r="AB89" s="308">
        <f>AA89/Z89*100</f>
        <v>100</v>
      </c>
      <c r="AC89" s="137">
        <v>1</v>
      </c>
      <c r="AD89" s="308">
        <f>AC89/AA89*100</f>
        <v>12.5</v>
      </c>
      <c r="AE89" s="133">
        <v>2</v>
      </c>
      <c r="AF89" s="132">
        <v>0</v>
      </c>
      <c r="AG89" s="310" t="s">
        <v>474</v>
      </c>
      <c r="AH89" s="133">
        <v>7</v>
      </c>
    </row>
    <row r="90" spans="25:34" ht="16.5" customHeight="1" x14ac:dyDescent="0.25">
      <c r="Y90" s="237"/>
      <c r="Z90" s="154">
        <f>Z89/Z9*100</f>
        <v>0.90909090909090906</v>
      </c>
      <c r="AA90" s="154">
        <f t="shared" ref="AA90:AH90" si="63">AA89/AA9*100</f>
        <v>0.94674556213017758</v>
      </c>
      <c r="AB90" s="309"/>
      <c r="AC90" s="155">
        <f t="shared" si="63"/>
        <v>0.45871559633027525</v>
      </c>
      <c r="AD90" s="309"/>
      <c r="AE90" s="156">
        <f t="shared" si="63"/>
        <v>0.93896713615023475</v>
      </c>
      <c r="AF90" s="157"/>
      <c r="AG90" s="311"/>
      <c r="AH90" s="156">
        <f t="shared" si="63"/>
        <v>1.1164274322169059</v>
      </c>
    </row>
    <row r="91" spans="25:34" ht="16.5" customHeight="1" x14ac:dyDescent="0.25">
      <c r="Y91" s="236" t="s">
        <v>455</v>
      </c>
      <c r="Z91" s="134">
        <v>7</v>
      </c>
      <c r="AA91" s="134">
        <v>7</v>
      </c>
      <c r="AB91" s="308">
        <f>AA91/Z91*100</f>
        <v>100</v>
      </c>
      <c r="AC91" s="136">
        <v>3</v>
      </c>
      <c r="AD91" s="308">
        <f>AC91/AA91*100</f>
        <v>42.857142857142854</v>
      </c>
      <c r="AE91" s="131">
        <v>3</v>
      </c>
      <c r="AF91" s="130">
        <v>0</v>
      </c>
      <c r="AG91" s="310" t="s">
        <v>474</v>
      </c>
      <c r="AH91" s="131">
        <v>4</v>
      </c>
    </row>
    <row r="92" spans="25:34" ht="16.5" customHeight="1" x14ac:dyDescent="0.25">
      <c r="Y92" s="238"/>
      <c r="Z92" s="158">
        <f>Z91/Z9*100</f>
        <v>0.79545454545454541</v>
      </c>
      <c r="AA92" s="158">
        <f t="shared" ref="AA92:AH92" si="64">AA91/AA9*100</f>
        <v>0.82840236686390534</v>
      </c>
      <c r="AB92" s="309"/>
      <c r="AC92" s="159">
        <f t="shared" si="64"/>
        <v>1.3761467889908259</v>
      </c>
      <c r="AD92" s="309"/>
      <c r="AE92" s="160">
        <f t="shared" si="64"/>
        <v>1.4084507042253522</v>
      </c>
      <c r="AF92" s="161"/>
      <c r="AG92" s="311"/>
      <c r="AH92" s="160">
        <f t="shared" si="64"/>
        <v>0.63795853269537484</v>
      </c>
    </row>
    <row r="93" spans="25:34" ht="16.5" customHeight="1" x14ac:dyDescent="0.25">
      <c r="Y93" s="239" t="s">
        <v>456</v>
      </c>
      <c r="Z93" s="135">
        <v>6</v>
      </c>
      <c r="AA93" s="135">
        <v>6</v>
      </c>
      <c r="AB93" s="308">
        <f>AA93/Z93*100</f>
        <v>100</v>
      </c>
      <c r="AC93" s="137">
        <v>0</v>
      </c>
      <c r="AD93" s="308" t="s">
        <v>474</v>
      </c>
      <c r="AE93" s="133">
        <v>0</v>
      </c>
      <c r="AF93" s="132">
        <v>0</v>
      </c>
      <c r="AG93" s="310" t="s">
        <v>474</v>
      </c>
      <c r="AH93" s="133">
        <v>6</v>
      </c>
    </row>
    <row r="94" spans="25:34" ht="16.5" customHeight="1" x14ac:dyDescent="0.25">
      <c r="Y94" s="238"/>
      <c r="Z94" s="158">
        <f>Z93/Z9*100</f>
        <v>0.68181818181818177</v>
      </c>
      <c r="AA94" s="158">
        <f t="shared" ref="AA94:AH94" si="65">AA93/AA9*100</f>
        <v>0.7100591715976331</v>
      </c>
      <c r="AB94" s="309"/>
      <c r="AC94" s="159"/>
      <c r="AD94" s="309"/>
      <c r="AE94" s="160">
        <f t="shared" si="65"/>
        <v>0</v>
      </c>
      <c r="AF94" s="161"/>
      <c r="AG94" s="311"/>
      <c r="AH94" s="160">
        <f t="shared" si="65"/>
        <v>0.9569377990430622</v>
      </c>
    </row>
    <row r="95" spans="25:34" ht="16.5" customHeight="1" x14ac:dyDescent="0.25">
      <c r="Y95" s="236" t="s">
        <v>430</v>
      </c>
      <c r="Z95" s="134">
        <v>4</v>
      </c>
      <c r="AA95" s="134">
        <v>3</v>
      </c>
      <c r="AB95" s="308">
        <f>AA95/Z95*100</f>
        <v>75</v>
      </c>
      <c r="AC95" s="136">
        <v>2</v>
      </c>
      <c r="AD95" s="308">
        <f>AC95/AA95*100</f>
        <v>66.666666666666657</v>
      </c>
      <c r="AE95" s="131">
        <v>2</v>
      </c>
      <c r="AF95" s="130">
        <v>1</v>
      </c>
      <c r="AG95" s="310">
        <f>AF95/AE95*100</f>
        <v>50</v>
      </c>
      <c r="AH95" s="131">
        <v>1</v>
      </c>
    </row>
    <row r="96" spans="25:34" ht="16.5" customHeight="1" x14ac:dyDescent="0.25">
      <c r="Y96" s="238"/>
      <c r="Z96" s="158">
        <f>Z95/Z9*100</f>
        <v>0.45454545454545453</v>
      </c>
      <c r="AA96" s="158">
        <f t="shared" ref="AA96:AH96" si="66">AA95/AA9*100</f>
        <v>0.35502958579881655</v>
      </c>
      <c r="AB96" s="309"/>
      <c r="AC96" s="159">
        <f t="shared" si="66"/>
        <v>0.91743119266055051</v>
      </c>
      <c r="AD96" s="309"/>
      <c r="AE96" s="160">
        <f t="shared" si="66"/>
        <v>0.93896713615023475</v>
      </c>
      <c r="AF96" s="161">
        <f t="shared" si="66"/>
        <v>1.3513513513513513</v>
      </c>
      <c r="AG96" s="311"/>
      <c r="AH96" s="160">
        <f t="shared" si="66"/>
        <v>0.15948963317384371</v>
      </c>
    </row>
    <row r="97" spans="25:34" ht="16.5" customHeight="1" x14ac:dyDescent="0.25">
      <c r="Y97" s="239" t="s">
        <v>459</v>
      </c>
      <c r="Z97" s="135">
        <v>1</v>
      </c>
      <c r="AA97" s="135">
        <v>1</v>
      </c>
      <c r="AB97" s="308">
        <f>AA97/Z97*100</f>
        <v>100</v>
      </c>
      <c r="AC97" s="137">
        <v>0</v>
      </c>
      <c r="AD97" s="308" t="s">
        <v>474</v>
      </c>
      <c r="AE97" s="133">
        <v>0</v>
      </c>
      <c r="AF97" s="132">
        <v>0</v>
      </c>
      <c r="AG97" s="310" t="s">
        <v>474</v>
      </c>
      <c r="AH97" s="133">
        <v>1</v>
      </c>
    </row>
    <row r="98" spans="25:34" ht="16.5" customHeight="1" thickBot="1" x14ac:dyDescent="0.3">
      <c r="Y98" s="238"/>
      <c r="Z98" s="158">
        <f>Z97/Z9*100</f>
        <v>0.11363636363636363</v>
      </c>
      <c r="AA98" s="158">
        <f t="shared" ref="AA98:AH98" si="67">AA97/AA9*100</f>
        <v>0.1183431952662722</v>
      </c>
      <c r="AB98" s="309"/>
      <c r="AC98" s="162"/>
      <c r="AD98" s="312"/>
      <c r="AE98" s="160">
        <f t="shared" si="67"/>
        <v>0</v>
      </c>
      <c r="AF98" s="161"/>
      <c r="AG98" s="311"/>
      <c r="AH98" s="160">
        <f t="shared" si="67"/>
        <v>0.15948963317384371</v>
      </c>
    </row>
    <row r="99" spans="25:34" ht="16.5" customHeight="1" x14ac:dyDescent="0.25"/>
    <row r="100" spans="25:34" ht="16.5" customHeight="1" x14ac:dyDescent="0.25">
      <c r="Y100" s="118" t="s">
        <v>189</v>
      </c>
    </row>
    <row r="101" spans="25:34" ht="16.5" customHeight="1" x14ac:dyDescent="0.25">
      <c r="Y101" s="118" t="s">
        <v>192</v>
      </c>
    </row>
    <row r="102" spans="25:34" ht="16.5" customHeight="1" x14ac:dyDescent="0.25">
      <c r="Y102" s="118" t="s">
        <v>190</v>
      </c>
    </row>
    <row r="103" spans="25:34" ht="16.5" customHeight="1" x14ac:dyDescent="0.25">
      <c r="Y103" s="118" t="s">
        <v>475</v>
      </c>
    </row>
    <row r="104" spans="25:34" ht="16.5" customHeight="1" x14ac:dyDescent="0.25"/>
  </sheetData>
  <sheetProtection algorithmName="SHA-512" hashValue="6lpAXOG6LBUW+5btZZ9VAGsgqns7PpXu0RoU4Gxg7PnPO5Rwb8n4YTosRKAhZpCAXd6+eWF4woviZtoYFrKdWg==" saltValue="/1jJp3WiprUB7ucVToVcQQ==" spinCount="100000" sheet="1" objects="1" scenarios="1"/>
  <mergeCells count="198"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P9:P10"/>
    <mergeCell ref="P27:P28"/>
    <mergeCell ref="P25:P26"/>
    <mergeCell ref="P23:P24"/>
    <mergeCell ref="P21:P22"/>
    <mergeCell ref="P19:P20"/>
    <mergeCell ref="P37:P38"/>
    <mergeCell ref="P35:P36"/>
    <mergeCell ref="P33:P34"/>
    <mergeCell ref="P31:P32"/>
    <mergeCell ref="P29:P30"/>
    <mergeCell ref="R37:R38"/>
    <mergeCell ref="R35:R36"/>
    <mergeCell ref="R33:R34"/>
    <mergeCell ref="R31:R32"/>
    <mergeCell ref="R29:R30"/>
    <mergeCell ref="P17:P18"/>
    <mergeCell ref="P15:P16"/>
    <mergeCell ref="P13:P14"/>
    <mergeCell ref="P11:P12"/>
    <mergeCell ref="R17:R18"/>
    <mergeCell ref="R15:R16"/>
    <mergeCell ref="R13:R14"/>
    <mergeCell ref="R11:R12"/>
    <mergeCell ref="R9:R10"/>
    <mergeCell ref="R27:R28"/>
    <mergeCell ref="R25:R26"/>
    <mergeCell ref="R23:R24"/>
    <mergeCell ref="R21:R22"/>
    <mergeCell ref="R19:R20"/>
    <mergeCell ref="U19:U20"/>
    <mergeCell ref="U21:U22"/>
    <mergeCell ref="U23:U24"/>
    <mergeCell ref="U25:U26"/>
    <mergeCell ref="U27:U28"/>
    <mergeCell ref="U9:U10"/>
    <mergeCell ref="U11:U12"/>
    <mergeCell ref="U13:U14"/>
    <mergeCell ref="U15:U16"/>
    <mergeCell ref="U17:U18"/>
    <mergeCell ref="U29:U30"/>
    <mergeCell ref="U31:U32"/>
    <mergeCell ref="U33:U34"/>
    <mergeCell ref="U35:U36"/>
    <mergeCell ref="U37:U38"/>
    <mergeCell ref="AB63:AB64"/>
    <mergeCell ref="AB61:AB62"/>
    <mergeCell ref="AB59:AB60"/>
    <mergeCell ref="AB57:AB58"/>
    <mergeCell ref="AB55:AB56"/>
    <mergeCell ref="AB41:AB42"/>
    <mergeCell ref="AB39:AB40"/>
    <mergeCell ref="AB37:AB38"/>
    <mergeCell ref="AB35:AB36"/>
    <mergeCell ref="AB45:AB46"/>
    <mergeCell ref="AD41:AD42"/>
    <mergeCell ref="AD39:AD40"/>
    <mergeCell ref="AD37:AD38"/>
    <mergeCell ref="AB13:AB14"/>
    <mergeCell ref="AD51:AD52"/>
    <mergeCell ref="AD49:AD50"/>
    <mergeCell ref="AD47:AD48"/>
    <mergeCell ref="AB83:AB84"/>
    <mergeCell ref="AB81:AB82"/>
    <mergeCell ref="AB79:AB80"/>
    <mergeCell ref="AB77:AB78"/>
    <mergeCell ref="AB75:AB76"/>
    <mergeCell ref="AB73:AB74"/>
    <mergeCell ref="AB71:AB72"/>
    <mergeCell ref="AB69:AB70"/>
    <mergeCell ref="AB67:AB68"/>
    <mergeCell ref="AB65:AB66"/>
    <mergeCell ref="AB11:AB12"/>
    <mergeCell ref="AB9:AB10"/>
    <mergeCell ref="AB97:AB98"/>
    <mergeCell ref="AB95:AB96"/>
    <mergeCell ref="AB93:AB94"/>
    <mergeCell ref="AB91:AB92"/>
    <mergeCell ref="AB89:AB90"/>
    <mergeCell ref="AB87:AB88"/>
    <mergeCell ref="AB85:AB86"/>
    <mergeCell ref="AB23:AB24"/>
    <mergeCell ref="AB21:AB22"/>
    <mergeCell ref="AB19:AB20"/>
    <mergeCell ref="AB17:AB18"/>
    <mergeCell ref="AB15:AB16"/>
    <mergeCell ref="AB33:AB34"/>
    <mergeCell ref="AB31:AB32"/>
    <mergeCell ref="AB29:AB30"/>
    <mergeCell ref="AB27:AB28"/>
    <mergeCell ref="AB25:AB26"/>
    <mergeCell ref="AB43:AB44"/>
    <mergeCell ref="AB53:AB54"/>
    <mergeCell ref="AB51:AB52"/>
    <mergeCell ref="AB49:AB50"/>
    <mergeCell ref="AB47:AB48"/>
    <mergeCell ref="AD61:AD62"/>
    <mergeCell ref="AD59:AD60"/>
    <mergeCell ref="AD57:AD58"/>
    <mergeCell ref="AD55:AD56"/>
    <mergeCell ref="AD45:AD46"/>
    <mergeCell ref="AD43:AD44"/>
    <mergeCell ref="AD85:AD86"/>
    <mergeCell ref="AD69:AD70"/>
    <mergeCell ref="AD67:AD68"/>
    <mergeCell ref="AD65:AD66"/>
    <mergeCell ref="AD63:AD64"/>
    <mergeCell ref="AD75:AD76"/>
    <mergeCell ref="AD73:AD74"/>
    <mergeCell ref="AD71:AD72"/>
    <mergeCell ref="AD53:AD54"/>
    <mergeCell ref="AD97:AD98"/>
    <mergeCell ref="AD9:AD10"/>
    <mergeCell ref="AD11:AD12"/>
    <mergeCell ref="AD13:AD1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D31:AD32"/>
    <mergeCell ref="AD33:AD34"/>
    <mergeCell ref="AD35:AD36"/>
    <mergeCell ref="AD87:AD88"/>
    <mergeCell ref="AD89:AD90"/>
    <mergeCell ref="AD91:AD92"/>
    <mergeCell ref="AD93:AD94"/>
    <mergeCell ref="AD95:AD96"/>
    <mergeCell ref="AD77:AD78"/>
    <mergeCell ref="AD79:AD80"/>
    <mergeCell ref="AD81:AD82"/>
    <mergeCell ref="AD83:AD84"/>
    <mergeCell ref="AG49:AG50"/>
    <mergeCell ref="AG47:AG48"/>
    <mergeCell ref="AG45:AG46"/>
    <mergeCell ref="AG43:AG44"/>
    <mergeCell ref="AG41:AG42"/>
    <mergeCell ref="AG57:AG58"/>
    <mergeCell ref="AG55:AG56"/>
    <mergeCell ref="AG53:AG54"/>
    <mergeCell ref="AG51:AG52"/>
    <mergeCell ref="AG13:AG14"/>
    <mergeCell ref="AG11:AG12"/>
    <mergeCell ref="AG29:AG30"/>
    <mergeCell ref="AG27:AG28"/>
    <mergeCell ref="AG25:AG26"/>
    <mergeCell ref="AG23:AG24"/>
    <mergeCell ref="AG21:AG22"/>
    <mergeCell ref="AG39:AG40"/>
    <mergeCell ref="AG37:AG38"/>
    <mergeCell ref="AG35:AG36"/>
    <mergeCell ref="AG33:AG34"/>
    <mergeCell ref="AG31:AG32"/>
    <mergeCell ref="AG67:AG68"/>
    <mergeCell ref="AG65:AG66"/>
    <mergeCell ref="AG63:AG64"/>
    <mergeCell ref="AG61:AG62"/>
    <mergeCell ref="AG59:AG60"/>
    <mergeCell ref="AG9:AG10"/>
    <mergeCell ref="AG97:AG98"/>
    <mergeCell ref="AG95:AG96"/>
    <mergeCell ref="AG93:AG94"/>
    <mergeCell ref="AG91:AG92"/>
    <mergeCell ref="AG89:AG90"/>
    <mergeCell ref="AG87:AG88"/>
    <mergeCell ref="AG85:AG86"/>
    <mergeCell ref="AG83:AG84"/>
    <mergeCell ref="AG81:AG82"/>
    <mergeCell ref="AG79:AG80"/>
    <mergeCell ref="AG77:AG78"/>
    <mergeCell ref="AG75:AG76"/>
    <mergeCell ref="AG73:AG74"/>
    <mergeCell ref="AG71:AG72"/>
    <mergeCell ref="AG69:AG70"/>
    <mergeCell ref="AG19:AG20"/>
    <mergeCell ref="AG17:AG18"/>
    <mergeCell ref="AG15:AG16"/>
    <mergeCell ref="D13:D14"/>
    <mergeCell ref="D11:D12"/>
    <mergeCell ref="D9:D10"/>
    <mergeCell ref="I13:I14"/>
    <mergeCell ref="I11:I12"/>
    <mergeCell ref="I9:I10"/>
    <mergeCell ref="F13:F14"/>
    <mergeCell ref="F11:F12"/>
    <mergeCell ref="F9:F1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rowBreaks count="1" manualBreakCount="1">
    <brk id="104" max="34" man="1"/>
  </rowBreaks>
  <colBreaks count="2" manualBreakCount="2">
    <brk id="11" max="1048575" man="1"/>
    <brk id="2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7F21D-85D4-46F2-99A4-53E956172701}">
  <dimension ref="A1:AH51"/>
  <sheetViews>
    <sheetView view="pageBreakPreview" zoomScale="80" zoomScaleNormal="7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9.140625" style="123"/>
    <col min="37" max="37" width="22.28515625" style="123" bestFit="1" customWidth="1"/>
    <col min="38" max="39" width="15.5703125" style="123" bestFit="1" customWidth="1"/>
    <col min="40" max="16384" width="9.140625" style="123"/>
  </cols>
  <sheetData>
    <row r="1" spans="1:34" customFormat="1" ht="30" customHeight="1" x14ac:dyDescent="0.25">
      <c r="A1" s="66" t="s">
        <v>328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329</v>
      </c>
      <c r="M3" s="68" t="s">
        <v>329</v>
      </c>
      <c r="Y3" s="68" t="s">
        <v>329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x14ac:dyDescent="0.25">
      <c r="A9" s="234" t="s">
        <v>191</v>
      </c>
      <c r="B9" s="119">
        <v>131</v>
      </c>
      <c r="C9" s="134">
        <v>124</v>
      </c>
      <c r="D9" s="308">
        <f>C9/B9*100</f>
        <v>94.656488549618317</v>
      </c>
      <c r="E9" s="136">
        <v>16</v>
      </c>
      <c r="F9" s="308">
        <f>E9/C9*100</f>
        <v>12.903225806451612</v>
      </c>
      <c r="G9" s="121">
        <v>35</v>
      </c>
      <c r="H9" s="122">
        <v>9</v>
      </c>
      <c r="I9" s="310">
        <f>H9/G9*100</f>
        <v>25.714285714285712</v>
      </c>
      <c r="J9" s="131">
        <v>108</v>
      </c>
      <c r="M9" s="236" t="s">
        <v>191</v>
      </c>
      <c r="N9" s="130">
        <v>131</v>
      </c>
      <c r="O9" s="134">
        <v>124</v>
      </c>
      <c r="P9" s="308">
        <f>O9/N9*100</f>
        <v>94.656488549618317</v>
      </c>
      <c r="Q9" s="136">
        <v>16</v>
      </c>
      <c r="R9" s="308">
        <f>Q9/O9*100</f>
        <v>12.903225806451612</v>
      </c>
      <c r="S9" s="131">
        <v>35</v>
      </c>
      <c r="T9" s="130">
        <v>9</v>
      </c>
      <c r="U9" s="310">
        <f>T9/S9*100</f>
        <v>25.714285714285712</v>
      </c>
      <c r="V9" s="131">
        <v>108</v>
      </c>
      <c r="Y9" s="234" t="s">
        <v>191</v>
      </c>
      <c r="Z9" s="134">
        <v>131</v>
      </c>
      <c r="AA9" s="134">
        <v>124</v>
      </c>
      <c r="AB9" s="308">
        <f>AA9/Z9*100</f>
        <v>94.656488549618317</v>
      </c>
      <c r="AC9" s="136">
        <v>16</v>
      </c>
      <c r="AD9" s="308">
        <f>AC9/AA9*100</f>
        <v>12.903225806451612</v>
      </c>
      <c r="AE9" s="131">
        <v>35</v>
      </c>
      <c r="AF9" s="130">
        <v>9</v>
      </c>
      <c r="AG9" s="310">
        <f>AF9/AE9*100</f>
        <v>25.714285714285712</v>
      </c>
      <c r="AH9" s="131">
        <v>108</v>
      </c>
    </row>
    <row r="10" spans="1:34" ht="16.5" customHeight="1" x14ac:dyDescent="0.25">
      <c r="A10" s="231"/>
      <c r="B10" s="154">
        <f>B9/B9*100</f>
        <v>100</v>
      </c>
      <c r="C10" s="154">
        <f t="shared" ref="C10:J10" si="0">C9/C9*100</f>
        <v>100</v>
      </c>
      <c r="D10" s="309"/>
      <c r="E10" s="155">
        <f t="shared" si="0"/>
        <v>100</v>
      </c>
      <c r="F10" s="309"/>
      <c r="G10" s="156">
        <f t="shared" si="0"/>
        <v>100</v>
      </c>
      <c r="H10" s="157">
        <f t="shared" si="0"/>
        <v>100</v>
      </c>
      <c r="I10" s="311"/>
      <c r="J10" s="156">
        <f t="shared" si="0"/>
        <v>100</v>
      </c>
      <c r="M10" s="271"/>
      <c r="N10" s="157">
        <f>N9/N9*100</f>
        <v>100</v>
      </c>
      <c r="O10" s="154">
        <f t="shared" ref="O10:V10" si="1">O9/O9*100</f>
        <v>100</v>
      </c>
      <c r="P10" s="309"/>
      <c r="Q10" s="155">
        <f t="shared" si="1"/>
        <v>100</v>
      </c>
      <c r="R10" s="309"/>
      <c r="S10" s="156">
        <f t="shared" si="1"/>
        <v>100</v>
      </c>
      <c r="T10" s="157">
        <f t="shared" si="1"/>
        <v>100</v>
      </c>
      <c r="U10" s="311"/>
      <c r="V10" s="156">
        <f t="shared" si="1"/>
        <v>100</v>
      </c>
      <c r="Y10" s="231"/>
      <c r="Z10" s="154">
        <f>Z9/Z9*100</f>
        <v>100</v>
      </c>
      <c r="AA10" s="154">
        <f t="shared" ref="AA10:AH10" si="2">AA9/AA9*100</f>
        <v>100</v>
      </c>
      <c r="AB10" s="309"/>
      <c r="AC10" s="155">
        <f t="shared" si="2"/>
        <v>100</v>
      </c>
      <c r="AD10" s="309"/>
      <c r="AE10" s="156">
        <f t="shared" si="2"/>
        <v>100</v>
      </c>
      <c r="AF10" s="157">
        <f t="shared" si="2"/>
        <v>100</v>
      </c>
      <c r="AG10" s="311"/>
      <c r="AH10" s="156">
        <f t="shared" si="2"/>
        <v>100</v>
      </c>
    </row>
    <row r="11" spans="1:34" ht="16.5" customHeight="1" x14ac:dyDescent="0.25">
      <c r="A11" s="234" t="s">
        <v>1</v>
      </c>
      <c r="B11" s="119">
        <v>129</v>
      </c>
      <c r="C11" s="134">
        <v>122</v>
      </c>
      <c r="D11" s="308">
        <f>C11/B11*100</f>
        <v>94.573643410852711</v>
      </c>
      <c r="E11" s="136">
        <v>16</v>
      </c>
      <c r="F11" s="308">
        <f>E11/C11*100</f>
        <v>13.114754098360656</v>
      </c>
      <c r="G11" s="121">
        <v>35</v>
      </c>
      <c r="H11" s="122">
        <v>9</v>
      </c>
      <c r="I11" s="310">
        <f>H11/G11*100</f>
        <v>25.714285714285712</v>
      </c>
      <c r="J11" s="131">
        <v>106</v>
      </c>
      <c r="M11" s="236" t="s">
        <v>206</v>
      </c>
      <c r="N11" s="130">
        <v>65</v>
      </c>
      <c r="O11" s="134">
        <v>59</v>
      </c>
      <c r="P11" s="308">
        <f t="shared" ref="P11" si="3">O11/N11*100</f>
        <v>90.769230769230774</v>
      </c>
      <c r="Q11" s="136">
        <v>5</v>
      </c>
      <c r="R11" s="308">
        <f t="shared" ref="R11" si="4">Q11/O11*100</f>
        <v>8.4745762711864394</v>
      </c>
      <c r="S11" s="131">
        <v>12</v>
      </c>
      <c r="T11" s="130">
        <v>2</v>
      </c>
      <c r="U11" s="310">
        <f t="shared" ref="U11" si="5">T11/S11*100</f>
        <v>16.666666666666664</v>
      </c>
      <c r="V11" s="131">
        <v>54</v>
      </c>
      <c r="Y11" s="234" t="s">
        <v>277</v>
      </c>
      <c r="Z11" s="134">
        <v>27</v>
      </c>
      <c r="AA11" s="134">
        <v>24</v>
      </c>
      <c r="AB11" s="308">
        <f t="shared" ref="AB11" si="6">AA11/Z11*100</f>
        <v>88.888888888888886</v>
      </c>
      <c r="AC11" s="136">
        <v>4</v>
      </c>
      <c r="AD11" s="308">
        <f t="shared" ref="AD11" si="7">AC11/AA11*100</f>
        <v>16.666666666666664</v>
      </c>
      <c r="AE11" s="131">
        <v>11</v>
      </c>
      <c r="AF11" s="130">
        <v>2</v>
      </c>
      <c r="AG11" s="310">
        <f t="shared" ref="AG11" si="8">AF11/AE11*100</f>
        <v>18.181818181818183</v>
      </c>
      <c r="AH11" s="131">
        <v>20</v>
      </c>
    </row>
    <row r="12" spans="1:34" ht="16.5" customHeight="1" x14ac:dyDescent="0.25">
      <c r="A12" s="232"/>
      <c r="B12" s="158">
        <f>B11/B9*100</f>
        <v>98.473282442748086</v>
      </c>
      <c r="C12" s="158">
        <f t="shared" ref="C12:J12" si="9">C11/C9*100</f>
        <v>98.387096774193552</v>
      </c>
      <c r="D12" s="309"/>
      <c r="E12" s="159">
        <f t="shared" si="9"/>
        <v>100</v>
      </c>
      <c r="F12" s="309"/>
      <c r="G12" s="160">
        <f t="shared" si="9"/>
        <v>100</v>
      </c>
      <c r="H12" s="161">
        <f t="shared" si="9"/>
        <v>100</v>
      </c>
      <c r="I12" s="311"/>
      <c r="J12" s="160">
        <f t="shared" si="9"/>
        <v>98.148148148148152</v>
      </c>
      <c r="M12" s="271"/>
      <c r="N12" s="157">
        <f>N11/N9*100</f>
        <v>49.618320610687022</v>
      </c>
      <c r="O12" s="154">
        <f t="shared" ref="O12:V12" si="10">O11/O9*100</f>
        <v>47.580645161290327</v>
      </c>
      <c r="P12" s="309"/>
      <c r="Q12" s="155">
        <f t="shared" si="10"/>
        <v>31.25</v>
      </c>
      <c r="R12" s="309"/>
      <c r="S12" s="156">
        <f t="shared" si="10"/>
        <v>34.285714285714285</v>
      </c>
      <c r="T12" s="157">
        <f t="shared" si="10"/>
        <v>22.222222222222221</v>
      </c>
      <c r="U12" s="311"/>
      <c r="V12" s="156">
        <f t="shared" si="10"/>
        <v>50</v>
      </c>
      <c r="Y12" s="231"/>
      <c r="Z12" s="154">
        <f>Z11/Z9*100</f>
        <v>20.610687022900763</v>
      </c>
      <c r="AA12" s="154">
        <f t="shared" ref="AA12:AH12" si="11">AA11/AA9*100</f>
        <v>19.35483870967742</v>
      </c>
      <c r="AB12" s="309"/>
      <c r="AC12" s="155">
        <f t="shared" si="11"/>
        <v>25</v>
      </c>
      <c r="AD12" s="309"/>
      <c r="AE12" s="156">
        <f t="shared" si="11"/>
        <v>31.428571428571427</v>
      </c>
      <c r="AF12" s="157">
        <f t="shared" si="11"/>
        <v>22.222222222222221</v>
      </c>
      <c r="AG12" s="311"/>
      <c r="AH12" s="156">
        <f t="shared" si="11"/>
        <v>18.518518518518519</v>
      </c>
    </row>
    <row r="13" spans="1:34" ht="16.5" customHeight="1" x14ac:dyDescent="0.25">
      <c r="A13" s="235" t="s">
        <v>0</v>
      </c>
      <c r="B13" s="126">
        <v>2</v>
      </c>
      <c r="C13" s="135">
        <v>2</v>
      </c>
      <c r="D13" s="308">
        <f>C13/B13*100</f>
        <v>100</v>
      </c>
      <c r="E13" s="137">
        <v>0</v>
      </c>
      <c r="F13" s="308" t="s">
        <v>474</v>
      </c>
      <c r="G13" s="133">
        <v>0</v>
      </c>
      <c r="H13" s="132">
        <v>0</v>
      </c>
      <c r="I13" s="310" t="s">
        <v>474</v>
      </c>
      <c r="J13" s="133">
        <v>2</v>
      </c>
      <c r="M13" s="236" t="s">
        <v>7</v>
      </c>
      <c r="N13" s="130">
        <v>17</v>
      </c>
      <c r="O13" s="134">
        <v>17</v>
      </c>
      <c r="P13" s="308">
        <f>O13/N13*100</f>
        <v>100</v>
      </c>
      <c r="Q13" s="136">
        <v>6</v>
      </c>
      <c r="R13" s="308">
        <f>Q13/O13*100</f>
        <v>35.294117647058826</v>
      </c>
      <c r="S13" s="131">
        <v>6</v>
      </c>
      <c r="T13" s="130">
        <v>4</v>
      </c>
      <c r="U13" s="310">
        <f>T13/S13*100</f>
        <v>66.666666666666657</v>
      </c>
      <c r="V13" s="131">
        <v>11</v>
      </c>
      <c r="Y13" s="234" t="s">
        <v>304</v>
      </c>
      <c r="Z13" s="134">
        <v>18</v>
      </c>
      <c r="AA13" s="134">
        <v>16</v>
      </c>
      <c r="AB13" s="308">
        <f>AA13/Z13*100</f>
        <v>88.888888888888886</v>
      </c>
      <c r="AC13" s="136">
        <v>2</v>
      </c>
      <c r="AD13" s="308">
        <f>AC13/AA13*100</f>
        <v>12.5</v>
      </c>
      <c r="AE13" s="131">
        <v>6</v>
      </c>
      <c r="AF13" s="130">
        <v>2</v>
      </c>
      <c r="AG13" s="310">
        <f>AF13/AE13*100</f>
        <v>33.333333333333329</v>
      </c>
      <c r="AH13" s="131">
        <v>14</v>
      </c>
    </row>
    <row r="14" spans="1:34" ht="16.5" customHeight="1" thickBot="1" x14ac:dyDescent="0.3">
      <c r="A14" s="232"/>
      <c r="B14" s="158">
        <f>B13/B9*100</f>
        <v>1.5267175572519083</v>
      </c>
      <c r="C14" s="158">
        <f t="shared" ref="C14:J14" si="12">C13/C9*100</f>
        <v>1.6129032258064515</v>
      </c>
      <c r="D14" s="309"/>
      <c r="E14" s="162"/>
      <c r="F14" s="312"/>
      <c r="G14" s="160"/>
      <c r="H14" s="161"/>
      <c r="I14" s="311"/>
      <c r="J14" s="160">
        <f t="shared" si="12"/>
        <v>1.8518518518518516</v>
      </c>
      <c r="M14" s="271"/>
      <c r="N14" s="157">
        <f>N13/N9*100</f>
        <v>12.977099236641221</v>
      </c>
      <c r="O14" s="154">
        <f t="shared" ref="O14:V14" si="13">O13/O9*100</f>
        <v>13.709677419354838</v>
      </c>
      <c r="P14" s="309"/>
      <c r="Q14" s="155">
        <f t="shared" si="13"/>
        <v>37.5</v>
      </c>
      <c r="R14" s="309"/>
      <c r="S14" s="156">
        <f t="shared" si="13"/>
        <v>17.142857142857142</v>
      </c>
      <c r="T14" s="157">
        <f t="shared" si="13"/>
        <v>44.444444444444443</v>
      </c>
      <c r="U14" s="311"/>
      <c r="V14" s="156">
        <f t="shared" si="13"/>
        <v>10.185185185185185</v>
      </c>
      <c r="Y14" s="231"/>
      <c r="Z14" s="154">
        <f>Z13/Z9*100</f>
        <v>13.740458015267176</v>
      </c>
      <c r="AA14" s="154">
        <f t="shared" ref="AA14:AH14" si="14">AA13/AA9*100</f>
        <v>12.903225806451612</v>
      </c>
      <c r="AB14" s="309"/>
      <c r="AC14" s="155">
        <f t="shared" si="14"/>
        <v>12.5</v>
      </c>
      <c r="AD14" s="309"/>
      <c r="AE14" s="156">
        <f t="shared" si="14"/>
        <v>17.142857142857142</v>
      </c>
      <c r="AF14" s="157">
        <f t="shared" si="14"/>
        <v>22.222222222222221</v>
      </c>
      <c r="AG14" s="311"/>
      <c r="AH14" s="156">
        <f t="shared" si="14"/>
        <v>12.962962962962962</v>
      </c>
    </row>
    <row r="15" spans="1:34" ht="16.5" customHeight="1" x14ac:dyDescent="0.25">
      <c r="M15" s="236" t="s">
        <v>19</v>
      </c>
      <c r="N15" s="130">
        <v>17</v>
      </c>
      <c r="O15" s="134">
        <v>17</v>
      </c>
      <c r="P15" s="308">
        <f>O15/N15*100</f>
        <v>100</v>
      </c>
      <c r="Q15" s="136">
        <v>4</v>
      </c>
      <c r="R15" s="308">
        <f>Q15/O15*100</f>
        <v>23.52941176470588</v>
      </c>
      <c r="S15" s="131">
        <v>9</v>
      </c>
      <c r="T15" s="130">
        <v>3</v>
      </c>
      <c r="U15" s="310">
        <f>T15/S15*100</f>
        <v>33.333333333333329</v>
      </c>
      <c r="V15" s="131">
        <v>13</v>
      </c>
      <c r="Y15" s="234" t="s">
        <v>229</v>
      </c>
      <c r="Z15" s="134">
        <v>17</v>
      </c>
      <c r="AA15" s="134">
        <v>17</v>
      </c>
      <c r="AB15" s="308">
        <f>AA15/Z15*100</f>
        <v>100</v>
      </c>
      <c r="AC15" s="136">
        <v>1</v>
      </c>
      <c r="AD15" s="308">
        <f>AC15/AA15*100</f>
        <v>5.8823529411764701</v>
      </c>
      <c r="AE15" s="131">
        <v>1</v>
      </c>
      <c r="AF15" s="130">
        <v>0</v>
      </c>
      <c r="AG15" s="310" t="s">
        <v>474</v>
      </c>
      <c r="AH15" s="131">
        <v>16</v>
      </c>
    </row>
    <row r="16" spans="1:34" ht="16.5" customHeight="1" x14ac:dyDescent="0.25">
      <c r="A16" s="118" t="s">
        <v>189</v>
      </c>
      <c r="M16" s="271"/>
      <c r="N16" s="157">
        <f>N15/N9*100</f>
        <v>12.977099236641221</v>
      </c>
      <c r="O16" s="154">
        <f t="shared" ref="O16:V16" si="15">O15/O9*100</f>
        <v>13.709677419354838</v>
      </c>
      <c r="P16" s="309"/>
      <c r="Q16" s="155">
        <f t="shared" si="15"/>
        <v>25</v>
      </c>
      <c r="R16" s="309"/>
      <c r="S16" s="156">
        <f t="shared" si="15"/>
        <v>25.714285714285712</v>
      </c>
      <c r="T16" s="157">
        <f t="shared" si="15"/>
        <v>33.333333333333329</v>
      </c>
      <c r="U16" s="311"/>
      <c r="V16" s="156">
        <f t="shared" si="15"/>
        <v>12.037037037037036</v>
      </c>
      <c r="Y16" s="231"/>
      <c r="Z16" s="154">
        <f>Z15/Z9*100</f>
        <v>12.977099236641221</v>
      </c>
      <c r="AA16" s="154">
        <f t="shared" ref="AA16:AH16" si="16">AA15/AA9*100</f>
        <v>13.709677419354838</v>
      </c>
      <c r="AB16" s="309"/>
      <c r="AC16" s="155">
        <f t="shared" si="16"/>
        <v>6.25</v>
      </c>
      <c r="AD16" s="309"/>
      <c r="AE16" s="156">
        <f t="shared" si="16"/>
        <v>2.8571428571428572</v>
      </c>
      <c r="AF16" s="157"/>
      <c r="AG16" s="311"/>
      <c r="AH16" s="156">
        <f t="shared" si="16"/>
        <v>14.814814814814813</v>
      </c>
    </row>
    <row r="17" spans="1:34" ht="16.5" customHeight="1" x14ac:dyDescent="0.25">
      <c r="A17" s="118" t="s">
        <v>192</v>
      </c>
      <c r="M17" s="236" t="s">
        <v>14</v>
      </c>
      <c r="N17" s="130">
        <v>9</v>
      </c>
      <c r="O17" s="134">
        <v>9</v>
      </c>
      <c r="P17" s="308">
        <f>O17/N17*100</f>
        <v>100</v>
      </c>
      <c r="Q17" s="136">
        <v>0</v>
      </c>
      <c r="R17" s="308" t="s">
        <v>474</v>
      </c>
      <c r="S17" s="131">
        <v>2</v>
      </c>
      <c r="T17" s="130">
        <v>0</v>
      </c>
      <c r="U17" s="310" t="s">
        <v>474</v>
      </c>
      <c r="V17" s="131">
        <v>9</v>
      </c>
      <c r="Y17" s="234" t="s">
        <v>247</v>
      </c>
      <c r="Z17" s="134">
        <v>12</v>
      </c>
      <c r="AA17" s="134">
        <v>12</v>
      </c>
      <c r="AB17" s="308">
        <f>AA17/Z17*100</f>
        <v>100</v>
      </c>
      <c r="AC17" s="136">
        <v>2</v>
      </c>
      <c r="AD17" s="308">
        <f>AC17/AA17*100</f>
        <v>16.666666666666664</v>
      </c>
      <c r="AE17" s="131">
        <v>6</v>
      </c>
      <c r="AF17" s="130">
        <v>1</v>
      </c>
      <c r="AG17" s="310">
        <f>AF17/AE17*100</f>
        <v>16.666666666666664</v>
      </c>
      <c r="AH17" s="131">
        <v>10</v>
      </c>
    </row>
    <row r="18" spans="1:34" ht="16.5" customHeight="1" x14ac:dyDescent="0.25">
      <c r="A18" s="118" t="s">
        <v>190</v>
      </c>
      <c r="M18" s="271"/>
      <c r="N18" s="157">
        <f>N17/N9*100</f>
        <v>6.8702290076335881</v>
      </c>
      <c r="O18" s="154">
        <f t="shared" ref="O18:V18" si="17">O17/O9*100</f>
        <v>7.2580645161290329</v>
      </c>
      <c r="P18" s="309"/>
      <c r="Q18" s="155"/>
      <c r="R18" s="309"/>
      <c r="S18" s="156">
        <f t="shared" si="17"/>
        <v>5.7142857142857144</v>
      </c>
      <c r="T18" s="157"/>
      <c r="U18" s="311"/>
      <c r="V18" s="156">
        <f t="shared" si="17"/>
        <v>8.3333333333333321</v>
      </c>
      <c r="Y18" s="231"/>
      <c r="Z18" s="154">
        <f>Z17/Z9*100</f>
        <v>9.1603053435114496</v>
      </c>
      <c r="AA18" s="154">
        <f t="shared" ref="AA18:AH18" si="18">AA17/AA9*100</f>
        <v>9.67741935483871</v>
      </c>
      <c r="AB18" s="309"/>
      <c r="AC18" s="155">
        <f t="shared" si="18"/>
        <v>12.5</v>
      </c>
      <c r="AD18" s="309"/>
      <c r="AE18" s="156">
        <f t="shared" si="18"/>
        <v>17.142857142857142</v>
      </c>
      <c r="AF18" s="157">
        <f t="shared" si="18"/>
        <v>11.111111111111111</v>
      </c>
      <c r="AG18" s="311"/>
      <c r="AH18" s="156">
        <f t="shared" si="18"/>
        <v>9.2592592592592595</v>
      </c>
    </row>
    <row r="19" spans="1:34" ht="16.5" customHeight="1" x14ac:dyDescent="0.25">
      <c r="A19" s="118" t="s">
        <v>475</v>
      </c>
      <c r="M19" s="236" t="s">
        <v>17</v>
      </c>
      <c r="N19" s="130">
        <v>7</v>
      </c>
      <c r="O19" s="134">
        <v>7</v>
      </c>
      <c r="P19" s="308">
        <f>O19/N19*100</f>
        <v>100</v>
      </c>
      <c r="Q19" s="136">
        <v>0</v>
      </c>
      <c r="R19" s="308" t="s">
        <v>474</v>
      </c>
      <c r="S19" s="131">
        <v>3</v>
      </c>
      <c r="T19" s="130">
        <v>0</v>
      </c>
      <c r="U19" s="310" t="s">
        <v>474</v>
      </c>
      <c r="V19" s="131">
        <v>7</v>
      </c>
      <c r="Y19" s="234" t="s">
        <v>262</v>
      </c>
      <c r="Z19" s="134">
        <v>9</v>
      </c>
      <c r="AA19" s="134">
        <v>9</v>
      </c>
      <c r="AB19" s="308">
        <f>AA19/Z19*100</f>
        <v>100</v>
      </c>
      <c r="AC19" s="136">
        <v>1</v>
      </c>
      <c r="AD19" s="308">
        <f>AC19/AA19*100</f>
        <v>11.111111111111111</v>
      </c>
      <c r="AE19" s="131">
        <v>2</v>
      </c>
      <c r="AF19" s="130">
        <v>1</v>
      </c>
      <c r="AG19" s="310">
        <f>AF19/AE19*100</f>
        <v>50</v>
      </c>
      <c r="AH19" s="131">
        <v>8</v>
      </c>
    </row>
    <row r="20" spans="1:34" ht="16.5" customHeight="1" x14ac:dyDescent="0.25">
      <c r="M20" s="272"/>
      <c r="N20" s="161">
        <f>N19/N9*100</f>
        <v>5.343511450381679</v>
      </c>
      <c r="O20" s="158">
        <f t="shared" ref="O20:V20" si="19">O19/O9*100</f>
        <v>5.6451612903225801</v>
      </c>
      <c r="P20" s="309"/>
      <c r="Q20" s="159"/>
      <c r="R20" s="309"/>
      <c r="S20" s="160">
        <f t="shared" si="19"/>
        <v>8.5714285714285712</v>
      </c>
      <c r="T20" s="161"/>
      <c r="U20" s="311"/>
      <c r="V20" s="160">
        <f t="shared" si="19"/>
        <v>6.481481481481481</v>
      </c>
      <c r="Y20" s="231"/>
      <c r="Z20" s="154">
        <f>Z19/Z9*100</f>
        <v>6.8702290076335881</v>
      </c>
      <c r="AA20" s="154">
        <f t="shared" ref="AA20:AH20" si="20">AA19/AA9*100</f>
        <v>7.2580645161290329</v>
      </c>
      <c r="AB20" s="309"/>
      <c r="AC20" s="155">
        <f t="shared" si="20"/>
        <v>6.25</v>
      </c>
      <c r="AD20" s="309"/>
      <c r="AE20" s="156">
        <f t="shared" si="20"/>
        <v>5.7142857142857144</v>
      </c>
      <c r="AF20" s="157">
        <f t="shared" si="20"/>
        <v>11.111111111111111</v>
      </c>
      <c r="AG20" s="311"/>
      <c r="AH20" s="156">
        <f t="shared" si="20"/>
        <v>7.4074074074074066</v>
      </c>
    </row>
    <row r="21" spans="1:34" ht="16.5" customHeight="1" x14ac:dyDescent="0.25">
      <c r="M21" s="239" t="s">
        <v>12</v>
      </c>
      <c r="N21" s="132">
        <v>6</v>
      </c>
      <c r="O21" s="135">
        <v>6</v>
      </c>
      <c r="P21" s="308">
        <f>O21/N21*100</f>
        <v>100</v>
      </c>
      <c r="Q21" s="137">
        <v>0</v>
      </c>
      <c r="R21" s="308" t="s">
        <v>474</v>
      </c>
      <c r="S21" s="133">
        <v>3</v>
      </c>
      <c r="T21" s="132">
        <v>0</v>
      </c>
      <c r="U21" s="310" t="s">
        <v>474</v>
      </c>
      <c r="V21" s="133">
        <v>6</v>
      </c>
      <c r="Y21" s="234" t="s">
        <v>307</v>
      </c>
      <c r="Z21" s="134">
        <v>7</v>
      </c>
      <c r="AA21" s="134">
        <v>7</v>
      </c>
      <c r="AB21" s="308">
        <f>AA21/Z21*100</f>
        <v>100</v>
      </c>
      <c r="AC21" s="136">
        <v>1</v>
      </c>
      <c r="AD21" s="308">
        <f>AC21/AA21*100</f>
        <v>14.285714285714285</v>
      </c>
      <c r="AE21" s="131">
        <v>1</v>
      </c>
      <c r="AF21" s="130">
        <v>1</v>
      </c>
      <c r="AG21" s="310">
        <f>AF21/AE21*100</f>
        <v>100</v>
      </c>
      <c r="AH21" s="131">
        <v>6</v>
      </c>
    </row>
    <row r="22" spans="1:34" ht="16.5" customHeight="1" x14ac:dyDescent="0.25">
      <c r="M22" s="272"/>
      <c r="N22" s="161">
        <f>N21/N9*100</f>
        <v>4.5801526717557248</v>
      </c>
      <c r="O22" s="158">
        <f t="shared" ref="O22:V22" si="21">O21/O9*100</f>
        <v>4.838709677419355</v>
      </c>
      <c r="P22" s="309"/>
      <c r="Q22" s="159"/>
      <c r="R22" s="309"/>
      <c r="S22" s="160">
        <f t="shared" si="21"/>
        <v>8.5714285714285712</v>
      </c>
      <c r="T22" s="161"/>
      <c r="U22" s="311"/>
      <c r="V22" s="160">
        <f t="shared" si="21"/>
        <v>5.5555555555555554</v>
      </c>
      <c r="Y22" s="231"/>
      <c r="Z22" s="154">
        <f>Z21/Z9*100</f>
        <v>5.343511450381679</v>
      </c>
      <c r="AA22" s="154">
        <f t="shared" ref="AA22:AH22" si="22">AA21/AA9*100</f>
        <v>5.6451612903225801</v>
      </c>
      <c r="AB22" s="309"/>
      <c r="AC22" s="155">
        <f t="shared" si="22"/>
        <v>6.25</v>
      </c>
      <c r="AD22" s="309"/>
      <c r="AE22" s="156">
        <f t="shared" si="22"/>
        <v>2.8571428571428572</v>
      </c>
      <c r="AF22" s="157">
        <f t="shared" si="22"/>
        <v>11.111111111111111</v>
      </c>
      <c r="AG22" s="311"/>
      <c r="AH22" s="156">
        <f t="shared" si="22"/>
        <v>5.5555555555555554</v>
      </c>
    </row>
    <row r="23" spans="1:34" ht="16.5" customHeight="1" x14ac:dyDescent="0.25">
      <c r="M23" s="239" t="s">
        <v>6</v>
      </c>
      <c r="N23" s="132">
        <v>4</v>
      </c>
      <c r="O23" s="135">
        <v>3</v>
      </c>
      <c r="P23" s="308">
        <f>O23/N23*100</f>
        <v>75</v>
      </c>
      <c r="Q23" s="137">
        <v>0</v>
      </c>
      <c r="R23" s="308" t="s">
        <v>474</v>
      </c>
      <c r="S23" s="133">
        <v>0</v>
      </c>
      <c r="T23" s="132">
        <v>0</v>
      </c>
      <c r="U23" s="310" t="s">
        <v>474</v>
      </c>
      <c r="V23" s="133">
        <v>3</v>
      </c>
      <c r="Y23" s="234" t="s">
        <v>282</v>
      </c>
      <c r="Z23" s="134">
        <v>6</v>
      </c>
      <c r="AA23" s="134">
        <v>6</v>
      </c>
      <c r="AB23" s="308">
        <f>AA23/Z23*100</f>
        <v>100</v>
      </c>
      <c r="AC23" s="136">
        <v>0</v>
      </c>
      <c r="AD23" s="308" t="s">
        <v>474</v>
      </c>
      <c r="AE23" s="131">
        <v>0</v>
      </c>
      <c r="AF23" s="130">
        <v>0</v>
      </c>
      <c r="AG23" s="310" t="s">
        <v>474</v>
      </c>
      <c r="AH23" s="131">
        <v>6</v>
      </c>
    </row>
    <row r="24" spans="1:34" ht="16.5" customHeight="1" x14ac:dyDescent="0.25">
      <c r="M24" s="272"/>
      <c r="N24" s="161">
        <f>N23/N9*100</f>
        <v>3.0534351145038165</v>
      </c>
      <c r="O24" s="158">
        <f t="shared" ref="O24:V24" si="23">O23/O9*100</f>
        <v>2.4193548387096775</v>
      </c>
      <c r="P24" s="309"/>
      <c r="Q24" s="159"/>
      <c r="R24" s="309"/>
      <c r="S24" s="160"/>
      <c r="T24" s="161"/>
      <c r="U24" s="311"/>
      <c r="V24" s="160">
        <f t="shared" si="23"/>
        <v>2.7777777777777777</v>
      </c>
      <c r="Y24" s="231"/>
      <c r="Z24" s="154">
        <f>Z23/Z9*100</f>
        <v>4.5801526717557248</v>
      </c>
      <c r="AA24" s="154">
        <f t="shared" ref="AA24:AH24" si="24">AA23/AA9*100</f>
        <v>4.838709677419355</v>
      </c>
      <c r="AB24" s="309"/>
      <c r="AC24" s="155"/>
      <c r="AD24" s="309"/>
      <c r="AE24" s="156"/>
      <c r="AF24" s="157"/>
      <c r="AG24" s="311"/>
      <c r="AH24" s="156">
        <f t="shared" si="24"/>
        <v>5.5555555555555554</v>
      </c>
    </row>
    <row r="25" spans="1:34" ht="16.5" customHeight="1" x14ac:dyDescent="0.25">
      <c r="M25" s="239" t="s">
        <v>4</v>
      </c>
      <c r="N25" s="132">
        <v>2</v>
      </c>
      <c r="O25" s="135">
        <v>2</v>
      </c>
      <c r="P25" s="308">
        <f>O25/N25*100</f>
        <v>100</v>
      </c>
      <c r="Q25" s="137">
        <v>0</v>
      </c>
      <c r="R25" s="308" t="s">
        <v>474</v>
      </c>
      <c r="S25" s="133">
        <v>0</v>
      </c>
      <c r="T25" s="132">
        <v>0</v>
      </c>
      <c r="U25" s="310" t="s">
        <v>474</v>
      </c>
      <c r="V25" s="133">
        <v>2</v>
      </c>
      <c r="Y25" s="234" t="s">
        <v>296</v>
      </c>
      <c r="Z25" s="134">
        <v>6</v>
      </c>
      <c r="AA25" s="134">
        <v>6</v>
      </c>
      <c r="AB25" s="308">
        <f>AA25/Z25*100</f>
        <v>100</v>
      </c>
      <c r="AC25" s="136">
        <v>0</v>
      </c>
      <c r="AD25" s="308" t="s">
        <v>474</v>
      </c>
      <c r="AE25" s="131">
        <v>2</v>
      </c>
      <c r="AF25" s="130">
        <v>0</v>
      </c>
      <c r="AG25" s="310" t="s">
        <v>474</v>
      </c>
      <c r="AH25" s="131">
        <v>6</v>
      </c>
    </row>
    <row r="26" spans="1:34" ht="16.5" customHeight="1" x14ac:dyDescent="0.25">
      <c r="M26" s="272"/>
      <c r="N26" s="161">
        <f>N25/N9*100</f>
        <v>1.5267175572519083</v>
      </c>
      <c r="O26" s="158">
        <f t="shared" ref="O26:V26" si="25">O25/O9*100</f>
        <v>1.6129032258064515</v>
      </c>
      <c r="P26" s="309"/>
      <c r="Q26" s="159"/>
      <c r="R26" s="309"/>
      <c r="S26" s="160"/>
      <c r="T26" s="161"/>
      <c r="U26" s="311"/>
      <c r="V26" s="160">
        <f t="shared" si="25"/>
        <v>1.8518518518518516</v>
      </c>
      <c r="Y26" s="232"/>
      <c r="Z26" s="158">
        <f>Z25/Z9*100</f>
        <v>4.5801526717557248</v>
      </c>
      <c r="AA26" s="158">
        <f t="shared" ref="AA26:AH26" si="26">AA25/AA9*100</f>
        <v>4.838709677419355</v>
      </c>
      <c r="AB26" s="309"/>
      <c r="AC26" s="159"/>
      <c r="AD26" s="309"/>
      <c r="AE26" s="160">
        <f t="shared" si="26"/>
        <v>5.7142857142857144</v>
      </c>
      <c r="AF26" s="161"/>
      <c r="AG26" s="311"/>
      <c r="AH26" s="160">
        <f t="shared" si="26"/>
        <v>5.5555555555555554</v>
      </c>
    </row>
    <row r="27" spans="1:34" ht="16.5" customHeight="1" x14ac:dyDescent="0.25">
      <c r="M27" s="280" t="s">
        <v>5</v>
      </c>
      <c r="N27" s="132">
        <v>2</v>
      </c>
      <c r="O27" s="135">
        <v>2</v>
      </c>
      <c r="P27" s="308">
        <f>O27/N27*100</f>
        <v>100</v>
      </c>
      <c r="Q27" s="137">
        <v>0</v>
      </c>
      <c r="R27" s="308" t="s">
        <v>474</v>
      </c>
      <c r="S27" s="133">
        <v>0</v>
      </c>
      <c r="T27" s="132">
        <v>0</v>
      </c>
      <c r="U27" s="310" t="s">
        <v>474</v>
      </c>
      <c r="V27" s="133">
        <v>2</v>
      </c>
      <c r="Y27" s="235" t="s">
        <v>310</v>
      </c>
      <c r="Z27" s="135">
        <v>5</v>
      </c>
      <c r="AA27" s="135">
        <v>4</v>
      </c>
      <c r="AB27" s="308">
        <f>AA27/Z27*100</f>
        <v>80</v>
      </c>
      <c r="AC27" s="137">
        <v>0</v>
      </c>
      <c r="AD27" s="308" t="s">
        <v>474</v>
      </c>
      <c r="AE27" s="133">
        <v>1</v>
      </c>
      <c r="AF27" s="132">
        <v>0</v>
      </c>
      <c r="AG27" s="310" t="s">
        <v>474</v>
      </c>
      <c r="AH27" s="133">
        <v>4</v>
      </c>
    </row>
    <row r="28" spans="1:34" ht="16.5" customHeight="1" x14ac:dyDescent="0.25">
      <c r="M28" s="272"/>
      <c r="N28" s="161">
        <f>N27/N9*100</f>
        <v>1.5267175572519083</v>
      </c>
      <c r="O28" s="158">
        <f t="shared" ref="O28:V28" si="27">O27/O9*100</f>
        <v>1.6129032258064515</v>
      </c>
      <c r="P28" s="309"/>
      <c r="Q28" s="159"/>
      <c r="R28" s="309"/>
      <c r="S28" s="160"/>
      <c r="T28" s="161"/>
      <c r="U28" s="311"/>
      <c r="V28" s="160">
        <f t="shared" si="27"/>
        <v>1.8518518518518516</v>
      </c>
      <c r="Y28" s="232"/>
      <c r="Z28" s="158">
        <f>Z27/Z9*100</f>
        <v>3.8167938931297711</v>
      </c>
      <c r="AA28" s="158">
        <f t="shared" ref="AA28:AH28" si="28">AA27/AA9*100</f>
        <v>3.225806451612903</v>
      </c>
      <c r="AB28" s="309"/>
      <c r="AC28" s="159"/>
      <c r="AD28" s="309"/>
      <c r="AE28" s="160">
        <f t="shared" si="28"/>
        <v>2.8571428571428572</v>
      </c>
      <c r="AF28" s="161"/>
      <c r="AG28" s="311"/>
      <c r="AH28" s="160">
        <f t="shared" si="28"/>
        <v>3.7037037037037033</v>
      </c>
    </row>
    <row r="29" spans="1:34" ht="16.5" customHeight="1" x14ac:dyDescent="0.25">
      <c r="M29" s="239" t="s">
        <v>11</v>
      </c>
      <c r="N29" s="132">
        <v>2</v>
      </c>
      <c r="O29" s="135">
        <v>2</v>
      </c>
      <c r="P29" s="308">
        <f>O29/N29*100</f>
        <v>100</v>
      </c>
      <c r="Q29" s="137">
        <v>1</v>
      </c>
      <c r="R29" s="308">
        <f>Q29/O29*100</f>
        <v>50</v>
      </c>
      <c r="S29" s="133">
        <v>0</v>
      </c>
      <c r="T29" s="132">
        <v>0</v>
      </c>
      <c r="U29" s="310" t="s">
        <v>474</v>
      </c>
      <c r="V29" s="133">
        <v>1</v>
      </c>
      <c r="Y29" s="235" t="s">
        <v>318</v>
      </c>
      <c r="Z29" s="135">
        <v>5</v>
      </c>
      <c r="AA29" s="135">
        <v>5</v>
      </c>
      <c r="AB29" s="308">
        <f>AA29/Z29*100</f>
        <v>100</v>
      </c>
      <c r="AC29" s="137">
        <v>1</v>
      </c>
      <c r="AD29" s="308">
        <f>AC29/AA29*100</f>
        <v>20</v>
      </c>
      <c r="AE29" s="133">
        <v>1</v>
      </c>
      <c r="AF29" s="132">
        <v>0</v>
      </c>
      <c r="AG29" s="310" t="s">
        <v>474</v>
      </c>
      <c r="AH29" s="133">
        <v>4</v>
      </c>
    </row>
    <row r="30" spans="1:34" ht="16.5" customHeight="1" thickBot="1" x14ac:dyDescent="0.3">
      <c r="M30" s="272"/>
      <c r="N30" s="161">
        <f>N29/N9*100</f>
        <v>1.5267175572519083</v>
      </c>
      <c r="O30" s="158">
        <f t="shared" ref="O30:V30" si="29">O29/O9*100</f>
        <v>1.6129032258064515</v>
      </c>
      <c r="P30" s="309"/>
      <c r="Q30" s="162">
        <f t="shared" si="29"/>
        <v>6.25</v>
      </c>
      <c r="R30" s="312"/>
      <c r="S30" s="160"/>
      <c r="T30" s="161"/>
      <c r="U30" s="311"/>
      <c r="V30" s="160">
        <f t="shared" si="29"/>
        <v>0.92592592592592582</v>
      </c>
      <c r="Y30" s="232"/>
      <c r="Z30" s="158">
        <f>Z29/Z9*100</f>
        <v>3.8167938931297711</v>
      </c>
      <c r="AA30" s="158">
        <f t="shared" ref="AA30:AH30" si="30">AA29/AA9*100</f>
        <v>4.032258064516129</v>
      </c>
      <c r="AB30" s="309"/>
      <c r="AC30" s="159">
        <f t="shared" si="30"/>
        <v>6.25</v>
      </c>
      <c r="AD30" s="309"/>
      <c r="AE30" s="160">
        <f t="shared" si="30"/>
        <v>2.8571428571428572</v>
      </c>
      <c r="AF30" s="161"/>
      <c r="AG30" s="311"/>
      <c r="AH30" s="160">
        <f t="shared" si="30"/>
        <v>3.7037037037037033</v>
      </c>
    </row>
    <row r="31" spans="1:34" ht="16.5" customHeight="1" x14ac:dyDescent="0.25">
      <c r="Y31" s="235" t="s">
        <v>256</v>
      </c>
      <c r="Z31" s="135">
        <v>4</v>
      </c>
      <c r="AA31" s="135">
        <v>4</v>
      </c>
      <c r="AB31" s="308">
        <f>AA31/Z31*100</f>
        <v>100</v>
      </c>
      <c r="AC31" s="137">
        <v>0</v>
      </c>
      <c r="AD31" s="308" t="s">
        <v>474</v>
      </c>
      <c r="AE31" s="133">
        <v>2</v>
      </c>
      <c r="AF31" s="132">
        <v>0</v>
      </c>
      <c r="AG31" s="310" t="s">
        <v>474</v>
      </c>
      <c r="AH31" s="133">
        <v>4</v>
      </c>
    </row>
    <row r="32" spans="1:34" ht="16.5" customHeight="1" x14ac:dyDescent="0.25">
      <c r="M32" s="118" t="s">
        <v>189</v>
      </c>
      <c r="Y32" s="232"/>
      <c r="Z32" s="158">
        <f>Z31/Z9*100</f>
        <v>3.0534351145038165</v>
      </c>
      <c r="AA32" s="158">
        <f t="shared" ref="AA32:AH32" si="31">AA31/AA9*100</f>
        <v>3.225806451612903</v>
      </c>
      <c r="AB32" s="309"/>
      <c r="AC32" s="159"/>
      <c r="AD32" s="309"/>
      <c r="AE32" s="160">
        <f t="shared" si="31"/>
        <v>5.7142857142857144</v>
      </c>
      <c r="AF32" s="161"/>
      <c r="AG32" s="311"/>
      <c r="AH32" s="160">
        <f t="shared" si="31"/>
        <v>3.7037037037037033</v>
      </c>
    </row>
    <row r="33" spans="13:34" ht="16.5" customHeight="1" x14ac:dyDescent="0.25">
      <c r="M33" s="118" t="s">
        <v>192</v>
      </c>
      <c r="Y33" s="235" t="s">
        <v>320</v>
      </c>
      <c r="Z33" s="135">
        <v>4</v>
      </c>
      <c r="AA33" s="135">
        <v>4</v>
      </c>
      <c r="AB33" s="308">
        <f>AA33/Z33*100</f>
        <v>100</v>
      </c>
      <c r="AC33" s="137">
        <v>2</v>
      </c>
      <c r="AD33" s="308">
        <f>AC33/AA33*100</f>
        <v>50</v>
      </c>
      <c r="AE33" s="133">
        <v>2</v>
      </c>
      <c r="AF33" s="132">
        <v>2</v>
      </c>
      <c r="AG33" s="310">
        <f>AF33/AE33*100</f>
        <v>100</v>
      </c>
      <c r="AH33" s="133">
        <v>2</v>
      </c>
    </row>
    <row r="34" spans="13:34" ht="16.5" customHeight="1" x14ac:dyDescent="0.25">
      <c r="M34" s="118" t="s">
        <v>190</v>
      </c>
      <c r="Y34" s="232"/>
      <c r="Z34" s="158">
        <f>Z33/Z9*100</f>
        <v>3.0534351145038165</v>
      </c>
      <c r="AA34" s="158">
        <f t="shared" ref="AA34:AH34" si="32">AA33/AA9*100</f>
        <v>3.225806451612903</v>
      </c>
      <c r="AB34" s="309"/>
      <c r="AC34" s="159">
        <f t="shared" si="32"/>
        <v>12.5</v>
      </c>
      <c r="AD34" s="309"/>
      <c r="AE34" s="160">
        <f t="shared" si="32"/>
        <v>5.7142857142857144</v>
      </c>
      <c r="AF34" s="161">
        <f t="shared" si="32"/>
        <v>22.222222222222221</v>
      </c>
      <c r="AG34" s="311"/>
      <c r="AH34" s="160">
        <f t="shared" si="32"/>
        <v>1.8518518518518516</v>
      </c>
    </row>
    <row r="35" spans="13:34" ht="16.5" customHeight="1" x14ac:dyDescent="0.25">
      <c r="M35" s="118" t="s">
        <v>475</v>
      </c>
      <c r="Y35" s="235" t="s">
        <v>236</v>
      </c>
      <c r="Z35" s="135">
        <v>3</v>
      </c>
      <c r="AA35" s="135">
        <v>3</v>
      </c>
      <c r="AB35" s="308">
        <f>AA35/Z35*100</f>
        <v>100</v>
      </c>
      <c r="AC35" s="137">
        <v>0</v>
      </c>
      <c r="AD35" s="308" t="s">
        <v>474</v>
      </c>
      <c r="AE35" s="133">
        <v>0</v>
      </c>
      <c r="AF35" s="132">
        <v>0</v>
      </c>
      <c r="AG35" s="310" t="s">
        <v>474</v>
      </c>
      <c r="AH35" s="133">
        <v>3</v>
      </c>
    </row>
    <row r="36" spans="13:34" ht="16.5" customHeight="1" x14ac:dyDescent="0.25">
      <c r="Y36" s="232"/>
      <c r="Z36" s="158">
        <f>Z35/Z9*100</f>
        <v>2.2900763358778624</v>
      </c>
      <c r="AA36" s="158">
        <f t="shared" ref="AA36:AH36" si="33">AA35/AA9*100</f>
        <v>2.4193548387096775</v>
      </c>
      <c r="AB36" s="309"/>
      <c r="AC36" s="159"/>
      <c r="AD36" s="309"/>
      <c r="AE36" s="160"/>
      <c r="AF36" s="161"/>
      <c r="AG36" s="311"/>
      <c r="AH36" s="160">
        <f t="shared" si="33"/>
        <v>2.7777777777777777</v>
      </c>
    </row>
    <row r="37" spans="13:34" ht="16.5" customHeight="1" x14ac:dyDescent="0.25">
      <c r="Y37" s="235" t="s">
        <v>267</v>
      </c>
      <c r="Z37" s="135">
        <v>2</v>
      </c>
      <c r="AA37" s="135">
        <v>2</v>
      </c>
      <c r="AB37" s="308">
        <f>AA37/Z37*100</f>
        <v>100</v>
      </c>
      <c r="AC37" s="137">
        <v>0</v>
      </c>
      <c r="AD37" s="308" t="s">
        <v>474</v>
      </c>
      <c r="AE37" s="133">
        <v>0</v>
      </c>
      <c r="AF37" s="132">
        <v>0</v>
      </c>
      <c r="AG37" s="310" t="s">
        <v>474</v>
      </c>
      <c r="AH37" s="133">
        <v>2</v>
      </c>
    </row>
    <row r="38" spans="13:34" ht="16.5" customHeight="1" x14ac:dyDescent="0.25">
      <c r="Y38" s="232"/>
      <c r="Z38" s="158">
        <f>Z37/Z9*100</f>
        <v>1.5267175572519083</v>
      </c>
      <c r="AA38" s="158">
        <f t="shared" ref="AA38:AH38" si="34">AA37/AA9*100</f>
        <v>1.6129032258064515</v>
      </c>
      <c r="AB38" s="309"/>
      <c r="AC38" s="159"/>
      <c r="AD38" s="309"/>
      <c r="AE38" s="160"/>
      <c r="AF38" s="161"/>
      <c r="AG38" s="311"/>
      <c r="AH38" s="160">
        <f t="shared" si="34"/>
        <v>1.8518518518518516</v>
      </c>
    </row>
    <row r="39" spans="13:34" ht="16.5" customHeight="1" x14ac:dyDescent="0.25">
      <c r="Y39" s="235" t="s">
        <v>270</v>
      </c>
      <c r="Z39" s="135">
        <v>2</v>
      </c>
      <c r="AA39" s="135">
        <v>2</v>
      </c>
      <c r="AB39" s="308">
        <f>AA39/Z39*100</f>
        <v>100</v>
      </c>
      <c r="AC39" s="137">
        <v>1</v>
      </c>
      <c r="AD39" s="308">
        <f>AC39/AA39*100</f>
        <v>50</v>
      </c>
      <c r="AE39" s="133">
        <v>0</v>
      </c>
      <c r="AF39" s="132">
        <v>0</v>
      </c>
      <c r="AG39" s="310" t="s">
        <v>474</v>
      </c>
      <c r="AH39" s="133">
        <v>1</v>
      </c>
    </row>
    <row r="40" spans="13:34" ht="16.5" customHeight="1" x14ac:dyDescent="0.25">
      <c r="Y40" s="231"/>
      <c r="Z40" s="154">
        <f>Z39/Z9*100</f>
        <v>1.5267175572519083</v>
      </c>
      <c r="AA40" s="154">
        <f t="shared" ref="AA40:AH40" si="35">AA39/AA9*100</f>
        <v>1.6129032258064515</v>
      </c>
      <c r="AB40" s="309"/>
      <c r="AC40" s="155">
        <f t="shared" si="35"/>
        <v>6.25</v>
      </c>
      <c r="AD40" s="309"/>
      <c r="AE40" s="156"/>
      <c r="AF40" s="157"/>
      <c r="AG40" s="311"/>
      <c r="AH40" s="156">
        <f t="shared" si="35"/>
        <v>0.92592592592592582</v>
      </c>
    </row>
    <row r="41" spans="13:34" ht="16.5" customHeight="1" x14ac:dyDescent="0.25">
      <c r="Y41" s="234" t="s">
        <v>319</v>
      </c>
      <c r="Z41" s="134">
        <v>2</v>
      </c>
      <c r="AA41" s="134">
        <v>1</v>
      </c>
      <c r="AB41" s="308">
        <f>AA41/Z41*100</f>
        <v>50</v>
      </c>
      <c r="AC41" s="136">
        <v>1</v>
      </c>
      <c r="AD41" s="308">
        <f>AC41/AA41*100</f>
        <v>100</v>
      </c>
      <c r="AE41" s="131">
        <v>0</v>
      </c>
      <c r="AF41" s="130">
        <v>0</v>
      </c>
      <c r="AG41" s="310" t="s">
        <v>474</v>
      </c>
      <c r="AH41" s="131">
        <v>0</v>
      </c>
    </row>
    <row r="42" spans="13:34" ht="16.5" customHeight="1" x14ac:dyDescent="0.25">
      <c r="Y42" s="232"/>
      <c r="Z42" s="158">
        <f>Z41/Z9*100</f>
        <v>1.5267175572519083</v>
      </c>
      <c r="AA42" s="158">
        <f t="shared" ref="AA42:AC42" si="36">AA41/AA9*100</f>
        <v>0.80645161290322576</v>
      </c>
      <c r="AB42" s="309"/>
      <c r="AC42" s="159">
        <f t="shared" si="36"/>
        <v>6.25</v>
      </c>
      <c r="AD42" s="309"/>
      <c r="AE42" s="160"/>
      <c r="AF42" s="161"/>
      <c r="AG42" s="311"/>
      <c r="AH42" s="160"/>
    </row>
    <row r="43" spans="13:34" ht="16.5" customHeight="1" x14ac:dyDescent="0.25">
      <c r="Y43" s="235" t="s">
        <v>265</v>
      </c>
      <c r="Z43" s="135">
        <v>1</v>
      </c>
      <c r="AA43" s="135">
        <v>1</v>
      </c>
      <c r="AB43" s="308">
        <f>AA43/Z43*100</f>
        <v>100</v>
      </c>
      <c r="AC43" s="137">
        <v>0</v>
      </c>
      <c r="AD43" s="308" t="s">
        <v>474</v>
      </c>
      <c r="AE43" s="133">
        <v>0</v>
      </c>
      <c r="AF43" s="132">
        <v>0</v>
      </c>
      <c r="AG43" s="310" t="s">
        <v>474</v>
      </c>
      <c r="AH43" s="133">
        <v>1</v>
      </c>
    </row>
    <row r="44" spans="13:34" ht="16.5" customHeight="1" x14ac:dyDescent="0.25">
      <c r="Y44" s="232"/>
      <c r="Z44" s="158">
        <f>Z43/Z9*100</f>
        <v>0.76335877862595414</v>
      </c>
      <c r="AA44" s="158">
        <f t="shared" ref="AA44:AH44" si="37">AA43/AA9*100</f>
        <v>0.80645161290322576</v>
      </c>
      <c r="AB44" s="309"/>
      <c r="AC44" s="159"/>
      <c r="AD44" s="309"/>
      <c r="AE44" s="160"/>
      <c r="AF44" s="161"/>
      <c r="AG44" s="311"/>
      <c r="AH44" s="160">
        <f t="shared" si="37"/>
        <v>0.92592592592592582</v>
      </c>
    </row>
    <row r="45" spans="13:34" ht="16.5" customHeight="1" x14ac:dyDescent="0.25">
      <c r="Y45" s="235" t="s">
        <v>281</v>
      </c>
      <c r="Z45" s="135">
        <v>1</v>
      </c>
      <c r="AA45" s="135">
        <v>1</v>
      </c>
      <c r="AB45" s="308">
        <f>AA45/Z45*100</f>
        <v>100</v>
      </c>
      <c r="AC45" s="137">
        <v>0</v>
      </c>
      <c r="AD45" s="308" t="s">
        <v>474</v>
      </c>
      <c r="AE45" s="133">
        <v>0</v>
      </c>
      <c r="AF45" s="132">
        <v>0</v>
      </c>
      <c r="AG45" s="310" t="s">
        <v>474</v>
      </c>
      <c r="AH45" s="133">
        <v>1</v>
      </c>
    </row>
    <row r="46" spans="13:34" ht="16.5" customHeight="1" thickBot="1" x14ac:dyDescent="0.3">
      <c r="Y46" s="232"/>
      <c r="Z46" s="158">
        <f>Z45/Z9*100</f>
        <v>0.76335877862595414</v>
      </c>
      <c r="AA46" s="158">
        <f t="shared" ref="AA46:AH46" si="38">AA45/AA9*100</f>
        <v>0.80645161290322576</v>
      </c>
      <c r="AB46" s="309"/>
      <c r="AC46" s="162"/>
      <c r="AD46" s="312"/>
      <c r="AE46" s="160"/>
      <c r="AF46" s="161"/>
      <c r="AG46" s="311"/>
      <c r="AH46" s="160">
        <f t="shared" si="38"/>
        <v>0.92592592592592582</v>
      </c>
    </row>
    <row r="47" spans="13:34" ht="16.5" customHeight="1" x14ac:dyDescent="0.25"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</row>
    <row r="48" spans="13:34" ht="16.5" customHeight="1" x14ac:dyDescent="0.25">
      <c r="Y48" s="118" t="s">
        <v>189</v>
      </c>
      <c r="Z48" s="125"/>
      <c r="AA48" s="125"/>
      <c r="AB48" s="125"/>
      <c r="AC48" s="125"/>
      <c r="AD48" s="125"/>
      <c r="AE48" s="125"/>
      <c r="AF48" s="125"/>
      <c r="AG48" s="125"/>
      <c r="AH48" s="125"/>
    </row>
    <row r="49" spans="25:34" ht="16.5" customHeight="1" x14ac:dyDescent="0.25">
      <c r="Y49" s="118" t="s">
        <v>192</v>
      </c>
      <c r="Z49" s="125"/>
      <c r="AA49" s="125"/>
      <c r="AB49" s="125"/>
      <c r="AC49" s="125"/>
      <c r="AD49" s="125"/>
      <c r="AE49" s="125"/>
      <c r="AF49" s="125"/>
      <c r="AG49" s="125"/>
      <c r="AH49" s="125"/>
    </row>
    <row r="50" spans="25:34" ht="16.5" customHeight="1" x14ac:dyDescent="0.25">
      <c r="Y50" s="118" t="s">
        <v>190</v>
      </c>
    </row>
    <row r="51" spans="25:34" ht="16.5" customHeight="1" x14ac:dyDescent="0.25">
      <c r="Y51" s="118" t="s">
        <v>475</v>
      </c>
    </row>
  </sheetData>
  <sheetProtection algorithmName="SHA-512" hashValue="LT04gn55q2DO/BMPnKJ+gaVGZuVn3NypehYYecdX8W5DEg+mTDXbbRGhJ+xOCkK72GGIYeJWL9mbwSrwBJDSPg==" saltValue="X1ODKhLm/GbqhI0GDJn8BA==" spinCount="100000" sheet="1" objects="1" scenarios="1"/>
  <mergeCells count="108">
    <mergeCell ref="AG15:AG16"/>
    <mergeCell ref="AG13:AG14"/>
    <mergeCell ref="AG11:AG12"/>
    <mergeCell ref="AG9:AG10"/>
    <mergeCell ref="AD9:AD10"/>
    <mergeCell ref="AG45:AG46"/>
    <mergeCell ref="AG43:AG44"/>
    <mergeCell ref="AG41:AG42"/>
    <mergeCell ref="AG39:AG40"/>
    <mergeCell ref="AG37:AG38"/>
    <mergeCell ref="AG35:AG36"/>
    <mergeCell ref="AG33:AG34"/>
    <mergeCell ref="AG31:AG32"/>
    <mergeCell ref="AG29:AG30"/>
    <mergeCell ref="AG27:AG28"/>
    <mergeCell ref="AG25:AG26"/>
    <mergeCell ref="AG23:AG24"/>
    <mergeCell ref="AG21:AG22"/>
    <mergeCell ref="AG19:AG20"/>
    <mergeCell ref="AG17:AG18"/>
    <mergeCell ref="AD39:AD40"/>
    <mergeCell ref="AD41:AD42"/>
    <mergeCell ref="AD43:AD44"/>
    <mergeCell ref="AD45:AD46"/>
    <mergeCell ref="AB31:AB32"/>
    <mergeCell ref="AB43:AB44"/>
    <mergeCell ref="AD13:AD1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D31:AD32"/>
    <mergeCell ref="AD33:AD34"/>
    <mergeCell ref="AD35:AD36"/>
    <mergeCell ref="AD37:AD38"/>
    <mergeCell ref="AB45:AB46"/>
    <mergeCell ref="AB41:AB42"/>
    <mergeCell ref="AB39:AB40"/>
    <mergeCell ref="AB37:AB38"/>
    <mergeCell ref="AB35:AB36"/>
    <mergeCell ref="U11:U12"/>
    <mergeCell ref="U9:U10"/>
    <mergeCell ref="AB29:AB30"/>
    <mergeCell ref="AB27:AB28"/>
    <mergeCell ref="AB25:AB26"/>
    <mergeCell ref="AB23:AB24"/>
    <mergeCell ref="AB21:AB22"/>
    <mergeCell ref="AB19:AB20"/>
    <mergeCell ref="AB17:AB18"/>
    <mergeCell ref="AB15:AB16"/>
    <mergeCell ref="AB13:AB14"/>
    <mergeCell ref="AB11:AB12"/>
    <mergeCell ref="AB9:AB10"/>
    <mergeCell ref="U21:U22"/>
    <mergeCell ref="U19:U20"/>
    <mergeCell ref="U17:U18"/>
    <mergeCell ref="U15:U16"/>
    <mergeCell ref="U13:U14"/>
    <mergeCell ref="AB33:AB34"/>
    <mergeCell ref="U29:U30"/>
    <mergeCell ref="U27:U28"/>
    <mergeCell ref="U25:U26"/>
    <mergeCell ref="U23:U24"/>
    <mergeCell ref="R19:R20"/>
    <mergeCell ref="R21:R22"/>
    <mergeCell ref="R23:R24"/>
    <mergeCell ref="R25:R26"/>
    <mergeCell ref="R27:R28"/>
    <mergeCell ref="R15:R16"/>
    <mergeCell ref="R17:R18"/>
    <mergeCell ref="D13:D14"/>
    <mergeCell ref="D11:D12"/>
    <mergeCell ref="D9:D10"/>
    <mergeCell ref="P29:P30"/>
    <mergeCell ref="P27:P28"/>
    <mergeCell ref="P25:P26"/>
    <mergeCell ref="P23:P24"/>
    <mergeCell ref="P21:P22"/>
    <mergeCell ref="P19:P20"/>
    <mergeCell ref="P17:P18"/>
    <mergeCell ref="P15:P16"/>
    <mergeCell ref="P13:P14"/>
    <mergeCell ref="P11:P12"/>
    <mergeCell ref="P9:P10"/>
    <mergeCell ref="I13:I14"/>
    <mergeCell ref="I11:I12"/>
    <mergeCell ref="I9:I10"/>
    <mergeCell ref="F9:F10"/>
    <mergeCell ref="F11:F12"/>
    <mergeCell ref="R29:R30"/>
    <mergeCell ref="F13:F14"/>
    <mergeCell ref="R9:R10"/>
    <mergeCell ref="R11:R12"/>
    <mergeCell ref="R13:R14"/>
    <mergeCell ref="AD11:AD12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7551F-8414-4E0D-986D-97C4CAE78C2D}">
  <dimension ref="A1:AH44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74" customWidth="1"/>
    <col min="2" max="10" width="12.7109375" style="74" customWidth="1"/>
    <col min="11" max="12" width="3.7109375" style="74" customWidth="1"/>
    <col min="13" max="13" width="20.7109375" style="74" customWidth="1"/>
    <col min="14" max="22" width="12.7109375" style="74" customWidth="1"/>
    <col min="23" max="24" width="3.7109375" style="74" customWidth="1"/>
    <col min="25" max="25" width="20.7109375" style="74" customWidth="1"/>
    <col min="26" max="34" width="12.7109375" style="74" customWidth="1"/>
    <col min="35" max="35" width="3.7109375" style="74" customWidth="1"/>
    <col min="36" max="36" width="13.5703125" style="74" bestFit="1" customWidth="1"/>
    <col min="37" max="16384" width="9.140625" style="74"/>
  </cols>
  <sheetData>
    <row r="1" spans="1:34" customFormat="1" ht="30" customHeight="1" x14ac:dyDescent="0.25">
      <c r="A1" s="66" t="s">
        <v>326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327</v>
      </c>
      <c r="M3" s="68" t="s">
        <v>327</v>
      </c>
      <c r="Y3" s="68" t="s">
        <v>327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16.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16.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thickBot="1" x14ac:dyDescent="0.3">
      <c r="A9" s="251" t="s">
        <v>1</v>
      </c>
      <c r="B9" s="168">
        <v>200</v>
      </c>
      <c r="C9" s="168">
        <v>193</v>
      </c>
      <c r="D9" s="252">
        <f>C9/B9*100</f>
        <v>96.5</v>
      </c>
      <c r="E9" s="169">
        <v>25</v>
      </c>
      <c r="F9" s="253">
        <f>E9/C9*100</f>
        <v>12.953367875647666</v>
      </c>
      <c r="G9" s="109">
        <v>51</v>
      </c>
      <c r="H9" s="167">
        <v>9</v>
      </c>
      <c r="I9" s="254">
        <f>H9/G9*100</f>
        <v>17.647058823529413</v>
      </c>
      <c r="J9" s="109">
        <v>168</v>
      </c>
      <c r="M9" s="218" t="s">
        <v>191</v>
      </c>
      <c r="N9" s="104">
        <v>200</v>
      </c>
      <c r="O9" s="104">
        <v>193</v>
      </c>
      <c r="P9" s="292">
        <f>O9/N9*100</f>
        <v>96.5</v>
      </c>
      <c r="Q9" s="105">
        <v>25</v>
      </c>
      <c r="R9" s="292">
        <f>Q9/O9*100</f>
        <v>12.953367875647666</v>
      </c>
      <c r="S9" s="106">
        <v>51</v>
      </c>
      <c r="T9" s="107">
        <v>9</v>
      </c>
      <c r="U9" s="300">
        <f>T9/S9*100</f>
        <v>17.647058823529413</v>
      </c>
      <c r="V9" s="106">
        <v>168</v>
      </c>
      <c r="Y9" s="222" t="s">
        <v>191</v>
      </c>
      <c r="Z9" s="104">
        <v>200</v>
      </c>
      <c r="AA9" s="104">
        <v>193</v>
      </c>
      <c r="AB9" s="292">
        <f>AA9/Z9*100</f>
        <v>96.5</v>
      </c>
      <c r="AC9" s="105">
        <v>25</v>
      </c>
      <c r="AD9" s="292">
        <f>AC9/AA9*100</f>
        <v>12.953367875647666</v>
      </c>
      <c r="AE9" s="106">
        <v>51</v>
      </c>
      <c r="AF9" s="107">
        <v>9</v>
      </c>
      <c r="AG9" s="300">
        <f>AF9/AE9*100</f>
        <v>17.647058823529413</v>
      </c>
      <c r="AH9" s="114">
        <v>168</v>
      </c>
    </row>
    <row r="10" spans="1:34" ht="16.5" customHeight="1" x14ac:dyDescent="0.25">
      <c r="M10" s="228"/>
      <c r="N10" s="143">
        <f>N9/N9*100</f>
        <v>100</v>
      </c>
      <c r="O10" s="143">
        <f t="shared" ref="O10:V10" si="0">O9/O9*100</f>
        <v>100</v>
      </c>
      <c r="P10" s="294"/>
      <c r="Q10" s="145">
        <f t="shared" si="0"/>
        <v>100</v>
      </c>
      <c r="R10" s="294"/>
      <c r="S10" s="146">
        <f t="shared" si="0"/>
        <v>100</v>
      </c>
      <c r="T10" s="144">
        <f t="shared" si="0"/>
        <v>100</v>
      </c>
      <c r="U10" s="301"/>
      <c r="V10" s="146">
        <f t="shared" si="0"/>
        <v>100</v>
      </c>
      <c r="Y10" s="223"/>
      <c r="Z10" s="170">
        <f>Z9/Z9*100</f>
        <v>100</v>
      </c>
      <c r="AA10" s="170">
        <f t="shared" ref="AA10:AH10" si="1">AA9/AA9*100</f>
        <v>100</v>
      </c>
      <c r="AB10" s="294"/>
      <c r="AC10" s="172">
        <f t="shared" si="1"/>
        <v>100</v>
      </c>
      <c r="AD10" s="294"/>
      <c r="AE10" s="173">
        <f t="shared" si="1"/>
        <v>100</v>
      </c>
      <c r="AF10" s="171">
        <f t="shared" si="1"/>
        <v>100</v>
      </c>
      <c r="AG10" s="301"/>
      <c r="AH10" s="173">
        <f t="shared" si="1"/>
        <v>100</v>
      </c>
    </row>
    <row r="11" spans="1:34" ht="16.5" customHeight="1" x14ac:dyDescent="0.25">
      <c r="A11" s="73" t="s">
        <v>189</v>
      </c>
      <c r="M11" s="218" t="s">
        <v>206</v>
      </c>
      <c r="N11" s="104">
        <v>89</v>
      </c>
      <c r="O11" s="104">
        <v>85</v>
      </c>
      <c r="P11" s="292">
        <f>O11/N11*100</f>
        <v>95.50561797752809</v>
      </c>
      <c r="Q11" s="105">
        <v>6</v>
      </c>
      <c r="R11" s="292">
        <f>Q11/O11*100</f>
        <v>7.0588235294117645</v>
      </c>
      <c r="S11" s="106">
        <v>10</v>
      </c>
      <c r="T11" s="107">
        <v>0</v>
      </c>
      <c r="U11" s="300" t="s">
        <v>474</v>
      </c>
      <c r="V11" s="106">
        <v>79</v>
      </c>
      <c r="Y11" s="222" t="s">
        <v>305</v>
      </c>
      <c r="Z11" s="104">
        <v>33</v>
      </c>
      <c r="AA11" s="104">
        <v>32</v>
      </c>
      <c r="AB11" s="292">
        <f>AA11/Z11*100</f>
        <v>96.969696969696969</v>
      </c>
      <c r="AC11" s="105">
        <v>6</v>
      </c>
      <c r="AD11" s="292">
        <f>AC11/AA11*100</f>
        <v>18.75</v>
      </c>
      <c r="AE11" s="106">
        <v>8</v>
      </c>
      <c r="AF11" s="107">
        <v>3</v>
      </c>
      <c r="AG11" s="300">
        <f>AF11/AE11*100</f>
        <v>37.5</v>
      </c>
      <c r="AH11" s="114">
        <v>26</v>
      </c>
    </row>
    <row r="12" spans="1:34" ht="16.5" customHeight="1" x14ac:dyDescent="0.25">
      <c r="A12" s="73" t="s">
        <v>192</v>
      </c>
      <c r="M12" s="228"/>
      <c r="N12" s="143">
        <f>N11/N9*100</f>
        <v>44.5</v>
      </c>
      <c r="O12" s="143">
        <f t="shared" ref="O12:V12" si="2">O11/O9*100</f>
        <v>44.041450777202073</v>
      </c>
      <c r="P12" s="294"/>
      <c r="Q12" s="145">
        <f t="shared" si="2"/>
        <v>24</v>
      </c>
      <c r="R12" s="294"/>
      <c r="S12" s="146">
        <f t="shared" si="2"/>
        <v>19.607843137254903</v>
      </c>
      <c r="T12" s="144"/>
      <c r="U12" s="301"/>
      <c r="V12" s="146">
        <f t="shared" si="2"/>
        <v>47.023809523809526</v>
      </c>
      <c r="Y12" s="223"/>
      <c r="Z12" s="170">
        <f>Z11/Z9*100</f>
        <v>16.5</v>
      </c>
      <c r="AA12" s="170">
        <f t="shared" ref="AA12:AH12" si="3">AA11/AA9*100</f>
        <v>16.580310880829018</v>
      </c>
      <c r="AB12" s="294"/>
      <c r="AC12" s="172">
        <f t="shared" si="3"/>
        <v>24</v>
      </c>
      <c r="AD12" s="294"/>
      <c r="AE12" s="173">
        <f t="shared" si="3"/>
        <v>15.686274509803921</v>
      </c>
      <c r="AF12" s="171">
        <f t="shared" si="3"/>
        <v>33.333333333333329</v>
      </c>
      <c r="AG12" s="301"/>
      <c r="AH12" s="173">
        <f t="shared" si="3"/>
        <v>15.476190476190476</v>
      </c>
    </row>
    <row r="13" spans="1:34" ht="16.5" customHeight="1" x14ac:dyDescent="0.25">
      <c r="A13" s="73" t="s">
        <v>190</v>
      </c>
      <c r="M13" s="218" t="s">
        <v>19</v>
      </c>
      <c r="N13" s="104">
        <v>33</v>
      </c>
      <c r="O13" s="104">
        <v>33</v>
      </c>
      <c r="P13" s="292">
        <f>O13/N13*100</f>
        <v>100</v>
      </c>
      <c r="Q13" s="105">
        <v>9</v>
      </c>
      <c r="R13" s="292">
        <f>Q13/O13*100</f>
        <v>27.27272727272727</v>
      </c>
      <c r="S13" s="106">
        <v>19</v>
      </c>
      <c r="T13" s="107">
        <v>6</v>
      </c>
      <c r="U13" s="300">
        <f>T13/S13*100</f>
        <v>31.578947368421051</v>
      </c>
      <c r="V13" s="106">
        <v>24</v>
      </c>
      <c r="Y13" s="222" t="s">
        <v>300</v>
      </c>
      <c r="Z13" s="104">
        <v>27</v>
      </c>
      <c r="AA13" s="104">
        <v>26</v>
      </c>
      <c r="AB13" s="292">
        <f>AA13/Z13*100</f>
        <v>96.296296296296291</v>
      </c>
      <c r="AC13" s="105">
        <v>4</v>
      </c>
      <c r="AD13" s="292">
        <f>AC13/AA13*100</f>
        <v>15.384615384615385</v>
      </c>
      <c r="AE13" s="106">
        <v>8</v>
      </c>
      <c r="AF13" s="107">
        <v>0</v>
      </c>
      <c r="AG13" s="300" t="s">
        <v>474</v>
      </c>
      <c r="AH13" s="114">
        <v>22</v>
      </c>
    </row>
    <row r="14" spans="1:34" ht="16.5" customHeight="1" x14ac:dyDescent="0.25">
      <c r="A14" s="73" t="s">
        <v>475</v>
      </c>
      <c r="M14" s="228"/>
      <c r="N14" s="143">
        <f>N13/N9*100</f>
        <v>16.5</v>
      </c>
      <c r="O14" s="143">
        <f t="shared" ref="O14:V14" si="4">O13/O9*100</f>
        <v>17.098445595854923</v>
      </c>
      <c r="P14" s="294"/>
      <c r="Q14" s="145">
        <f t="shared" si="4"/>
        <v>36</v>
      </c>
      <c r="R14" s="294"/>
      <c r="S14" s="146">
        <f t="shared" si="4"/>
        <v>37.254901960784316</v>
      </c>
      <c r="T14" s="144">
        <f t="shared" si="4"/>
        <v>66.666666666666657</v>
      </c>
      <c r="U14" s="301"/>
      <c r="V14" s="146">
        <f t="shared" si="4"/>
        <v>14.285714285714285</v>
      </c>
      <c r="Y14" s="223"/>
      <c r="Z14" s="170">
        <f>Z13/Z9*100</f>
        <v>13.5</v>
      </c>
      <c r="AA14" s="170">
        <f t="shared" ref="AA14:AH14" si="5">AA13/AA9*100</f>
        <v>13.471502590673575</v>
      </c>
      <c r="AB14" s="294"/>
      <c r="AC14" s="172">
        <f t="shared" si="5"/>
        <v>16</v>
      </c>
      <c r="AD14" s="294"/>
      <c r="AE14" s="173">
        <f t="shared" si="5"/>
        <v>15.686274509803921</v>
      </c>
      <c r="AF14" s="171"/>
      <c r="AG14" s="301"/>
      <c r="AH14" s="173">
        <f t="shared" si="5"/>
        <v>13.095238095238097</v>
      </c>
    </row>
    <row r="15" spans="1:34" ht="16.5" customHeight="1" x14ac:dyDescent="0.25">
      <c r="M15" s="218" t="s">
        <v>7</v>
      </c>
      <c r="N15" s="104">
        <v>19</v>
      </c>
      <c r="O15" s="104">
        <v>19</v>
      </c>
      <c r="P15" s="292">
        <f>O15/N15*100</f>
        <v>100</v>
      </c>
      <c r="Q15" s="105">
        <v>1</v>
      </c>
      <c r="R15" s="292">
        <f>Q15/O15*100</f>
        <v>5.2631578947368416</v>
      </c>
      <c r="S15" s="106">
        <v>3</v>
      </c>
      <c r="T15" s="107">
        <v>0</v>
      </c>
      <c r="U15" s="300" t="s">
        <v>474</v>
      </c>
      <c r="V15" s="106">
        <v>18</v>
      </c>
      <c r="Y15" s="222" t="s">
        <v>301</v>
      </c>
      <c r="Z15" s="104">
        <v>25</v>
      </c>
      <c r="AA15" s="104">
        <v>24</v>
      </c>
      <c r="AB15" s="292">
        <f>AA15/Z15*100</f>
        <v>96</v>
      </c>
      <c r="AC15" s="105">
        <v>2</v>
      </c>
      <c r="AD15" s="292">
        <f>AC15/AA15*100</f>
        <v>8.3333333333333321</v>
      </c>
      <c r="AE15" s="106">
        <v>7</v>
      </c>
      <c r="AF15" s="107">
        <v>1</v>
      </c>
      <c r="AG15" s="300">
        <f>AF15/AE15*100</f>
        <v>14.285714285714285</v>
      </c>
      <c r="AH15" s="114">
        <v>22</v>
      </c>
    </row>
    <row r="16" spans="1:34" ht="16.5" customHeight="1" x14ac:dyDescent="0.25">
      <c r="M16" s="228"/>
      <c r="N16" s="143">
        <f>N15/N9*100</f>
        <v>9.5</v>
      </c>
      <c r="O16" s="143">
        <f t="shared" ref="O16:V16" si="6">O15/O9*100</f>
        <v>9.8445595854922274</v>
      </c>
      <c r="P16" s="294"/>
      <c r="Q16" s="145">
        <f t="shared" si="6"/>
        <v>4</v>
      </c>
      <c r="R16" s="294"/>
      <c r="S16" s="146">
        <f t="shared" si="6"/>
        <v>5.8823529411764701</v>
      </c>
      <c r="T16" s="144"/>
      <c r="U16" s="301"/>
      <c r="V16" s="146">
        <f t="shared" si="6"/>
        <v>10.714285714285714</v>
      </c>
      <c r="Y16" s="223"/>
      <c r="Z16" s="143">
        <f>Z15/Z9*100</f>
        <v>12.5</v>
      </c>
      <c r="AA16" s="143">
        <f t="shared" ref="AA16:AH16" si="7">AA15/AA9*100</f>
        <v>12.435233160621761</v>
      </c>
      <c r="AB16" s="294"/>
      <c r="AC16" s="145">
        <f t="shared" si="7"/>
        <v>8</v>
      </c>
      <c r="AD16" s="294"/>
      <c r="AE16" s="146">
        <f t="shared" si="7"/>
        <v>13.725490196078432</v>
      </c>
      <c r="AF16" s="144">
        <f t="shared" si="7"/>
        <v>11.111111111111111</v>
      </c>
      <c r="AG16" s="301"/>
      <c r="AH16" s="146">
        <f t="shared" si="7"/>
        <v>13.095238095238097</v>
      </c>
    </row>
    <row r="17" spans="13:34" ht="16.5" customHeight="1" x14ac:dyDescent="0.25">
      <c r="M17" s="218" t="s">
        <v>4</v>
      </c>
      <c r="N17" s="104">
        <v>16</v>
      </c>
      <c r="O17" s="104">
        <v>15</v>
      </c>
      <c r="P17" s="292">
        <f>O17/N17*100</f>
        <v>93.75</v>
      </c>
      <c r="Q17" s="105">
        <v>1</v>
      </c>
      <c r="R17" s="292">
        <f>Q17/O17*100</f>
        <v>6.666666666666667</v>
      </c>
      <c r="S17" s="106">
        <v>2</v>
      </c>
      <c r="T17" s="107">
        <v>0</v>
      </c>
      <c r="U17" s="300" t="s">
        <v>474</v>
      </c>
      <c r="V17" s="106">
        <v>14</v>
      </c>
      <c r="Y17" s="222" t="s">
        <v>284</v>
      </c>
      <c r="Z17" s="104">
        <v>23</v>
      </c>
      <c r="AA17" s="104">
        <v>23</v>
      </c>
      <c r="AB17" s="292">
        <f>AA17/Z17*100</f>
        <v>100</v>
      </c>
      <c r="AC17" s="105">
        <v>3</v>
      </c>
      <c r="AD17" s="292">
        <f>AC17/AA17*100</f>
        <v>13.043478260869565</v>
      </c>
      <c r="AE17" s="106">
        <v>6</v>
      </c>
      <c r="AF17" s="107">
        <v>1</v>
      </c>
      <c r="AG17" s="300">
        <f>AF17/AE17*100</f>
        <v>16.666666666666664</v>
      </c>
      <c r="AH17" s="114">
        <v>20</v>
      </c>
    </row>
    <row r="18" spans="13:34" ht="16.5" customHeight="1" x14ac:dyDescent="0.25">
      <c r="M18" s="228"/>
      <c r="N18" s="143">
        <f>N17/N9*100</f>
        <v>8</v>
      </c>
      <c r="O18" s="143">
        <f t="shared" ref="O18:V18" si="8">O17/O9*100</f>
        <v>7.7720207253886011</v>
      </c>
      <c r="P18" s="294"/>
      <c r="Q18" s="145">
        <f t="shared" si="8"/>
        <v>4</v>
      </c>
      <c r="R18" s="294"/>
      <c r="S18" s="146">
        <f t="shared" si="8"/>
        <v>3.9215686274509802</v>
      </c>
      <c r="T18" s="144"/>
      <c r="U18" s="301"/>
      <c r="V18" s="146">
        <f t="shared" si="8"/>
        <v>8.3333333333333321</v>
      </c>
      <c r="Y18" s="223"/>
      <c r="Z18" s="143">
        <f>Z17/Z9*100</f>
        <v>11.5</v>
      </c>
      <c r="AA18" s="143">
        <f t="shared" ref="AA18:AH18" si="9">AA17/AA9*100</f>
        <v>11.917098445595855</v>
      </c>
      <c r="AB18" s="294"/>
      <c r="AC18" s="145">
        <f t="shared" si="9"/>
        <v>12</v>
      </c>
      <c r="AD18" s="294"/>
      <c r="AE18" s="146">
        <f t="shared" si="9"/>
        <v>11.76470588235294</v>
      </c>
      <c r="AF18" s="144">
        <f t="shared" si="9"/>
        <v>11.111111111111111</v>
      </c>
      <c r="AG18" s="301"/>
      <c r="AH18" s="146">
        <f t="shared" si="9"/>
        <v>11.904761904761903</v>
      </c>
    </row>
    <row r="19" spans="13:34" ht="16.5" customHeight="1" x14ac:dyDescent="0.25">
      <c r="M19" s="218" t="s">
        <v>12</v>
      </c>
      <c r="N19" s="104">
        <v>16</v>
      </c>
      <c r="O19" s="104">
        <v>15</v>
      </c>
      <c r="P19" s="292">
        <f>O19/N19*100</f>
        <v>93.75</v>
      </c>
      <c r="Q19" s="105">
        <v>3</v>
      </c>
      <c r="R19" s="292">
        <f>Q19/O19*100</f>
        <v>20</v>
      </c>
      <c r="S19" s="106">
        <v>7</v>
      </c>
      <c r="T19" s="107">
        <v>1</v>
      </c>
      <c r="U19" s="300">
        <f>T19/S19*100</f>
        <v>14.285714285714285</v>
      </c>
      <c r="V19" s="106">
        <v>12</v>
      </c>
      <c r="Y19" s="222" t="s">
        <v>303</v>
      </c>
      <c r="Z19" s="104">
        <v>23</v>
      </c>
      <c r="AA19" s="104">
        <v>22</v>
      </c>
      <c r="AB19" s="292">
        <f>AA19/Z19*100</f>
        <v>95.652173913043484</v>
      </c>
      <c r="AC19" s="105">
        <v>0</v>
      </c>
      <c r="AD19" s="292"/>
      <c r="AE19" s="106">
        <v>4</v>
      </c>
      <c r="AF19" s="107">
        <v>0</v>
      </c>
      <c r="AG19" s="300" t="s">
        <v>474</v>
      </c>
      <c r="AH19" s="114">
        <v>22</v>
      </c>
    </row>
    <row r="20" spans="13:34" ht="16.5" customHeight="1" x14ac:dyDescent="0.25">
      <c r="M20" s="229"/>
      <c r="N20" s="147">
        <f>N19/N9*100</f>
        <v>8</v>
      </c>
      <c r="O20" s="147">
        <f t="shared" ref="O20:V20" si="10">O19/O9*100</f>
        <v>7.7720207253886011</v>
      </c>
      <c r="P20" s="294"/>
      <c r="Q20" s="149">
        <f t="shared" si="10"/>
        <v>12</v>
      </c>
      <c r="R20" s="294"/>
      <c r="S20" s="150">
        <f t="shared" si="10"/>
        <v>13.725490196078432</v>
      </c>
      <c r="T20" s="148">
        <f t="shared" si="10"/>
        <v>11.111111111111111</v>
      </c>
      <c r="U20" s="301"/>
      <c r="V20" s="150">
        <f t="shared" si="10"/>
        <v>7.1428571428571423</v>
      </c>
      <c r="Y20" s="224"/>
      <c r="Z20" s="147">
        <f>Z19/Z9*100</f>
        <v>11.5</v>
      </c>
      <c r="AA20" s="147">
        <f t="shared" ref="AA20:AH20" si="11">AA19/AA9*100</f>
        <v>11.398963730569948</v>
      </c>
      <c r="AB20" s="294"/>
      <c r="AC20" s="149"/>
      <c r="AD20" s="294"/>
      <c r="AE20" s="150">
        <f t="shared" si="11"/>
        <v>7.8431372549019605</v>
      </c>
      <c r="AF20" s="148"/>
      <c r="AG20" s="301"/>
      <c r="AH20" s="150">
        <f t="shared" si="11"/>
        <v>13.095238095238097</v>
      </c>
    </row>
    <row r="21" spans="13:34" ht="16.5" customHeight="1" x14ac:dyDescent="0.25">
      <c r="M21" s="221" t="s">
        <v>14</v>
      </c>
      <c r="N21" s="101">
        <v>9</v>
      </c>
      <c r="O21" s="101">
        <v>9</v>
      </c>
      <c r="P21" s="292">
        <f>O21/N21*100</f>
        <v>100</v>
      </c>
      <c r="Q21" s="103">
        <v>1</v>
      </c>
      <c r="R21" s="292">
        <f>Q21/O21*100</f>
        <v>11.111111111111111</v>
      </c>
      <c r="S21" s="99">
        <v>3</v>
      </c>
      <c r="T21" s="98">
        <v>0</v>
      </c>
      <c r="U21" s="300" t="s">
        <v>474</v>
      </c>
      <c r="V21" s="99">
        <v>8</v>
      </c>
      <c r="Y21" s="225" t="s">
        <v>302</v>
      </c>
      <c r="Z21" s="101">
        <v>19</v>
      </c>
      <c r="AA21" s="101">
        <v>19</v>
      </c>
      <c r="AB21" s="292">
        <f>AA21/Z21*100</f>
        <v>100</v>
      </c>
      <c r="AC21" s="103">
        <v>3</v>
      </c>
      <c r="AD21" s="292">
        <f>AC21/AA21*100</f>
        <v>15.789473684210526</v>
      </c>
      <c r="AE21" s="99">
        <v>6</v>
      </c>
      <c r="AF21" s="98">
        <v>1</v>
      </c>
      <c r="AG21" s="300">
        <f>AF21/AE21*100</f>
        <v>16.666666666666664</v>
      </c>
      <c r="AH21" s="116">
        <v>16</v>
      </c>
    </row>
    <row r="22" spans="13:34" ht="16.5" customHeight="1" x14ac:dyDescent="0.25">
      <c r="M22" s="229"/>
      <c r="N22" s="147">
        <f>N21/N9*100</f>
        <v>4.5</v>
      </c>
      <c r="O22" s="147">
        <f t="shared" ref="O22:V22" si="12">O21/O9*100</f>
        <v>4.6632124352331603</v>
      </c>
      <c r="P22" s="294"/>
      <c r="Q22" s="149">
        <f t="shared" si="12"/>
        <v>4</v>
      </c>
      <c r="R22" s="294"/>
      <c r="S22" s="150">
        <f t="shared" si="12"/>
        <v>5.8823529411764701</v>
      </c>
      <c r="T22" s="148"/>
      <c r="U22" s="301"/>
      <c r="V22" s="150">
        <f t="shared" si="12"/>
        <v>4.7619047619047619</v>
      </c>
      <c r="Y22" s="224"/>
      <c r="Z22" s="147">
        <f>Z21/Z9*100</f>
        <v>9.5</v>
      </c>
      <c r="AA22" s="147">
        <f t="shared" ref="AA22:AH22" si="13">AA21/AA9*100</f>
        <v>9.8445595854922274</v>
      </c>
      <c r="AB22" s="294"/>
      <c r="AC22" s="149">
        <f t="shared" si="13"/>
        <v>12</v>
      </c>
      <c r="AD22" s="294"/>
      <c r="AE22" s="150">
        <f t="shared" si="13"/>
        <v>11.76470588235294</v>
      </c>
      <c r="AF22" s="148">
        <f t="shared" si="13"/>
        <v>11.111111111111111</v>
      </c>
      <c r="AG22" s="301"/>
      <c r="AH22" s="150">
        <f t="shared" si="13"/>
        <v>9.5238095238095237</v>
      </c>
    </row>
    <row r="23" spans="13:34" ht="16.5" customHeight="1" x14ac:dyDescent="0.25">
      <c r="M23" s="221" t="s">
        <v>17</v>
      </c>
      <c r="N23" s="101">
        <v>9</v>
      </c>
      <c r="O23" s="101">
        <v>9</v>
      </c>
      <c r="P23" s="292">
        <f>O23/N23*100</f>
        <v>100</v>
      </c>
      <c r="Q23" s="103">
        <v>3</v>
      </c>
      <c r="R23" s="292">
        <f>Q23/O23*100</f>
        <v>33.333333333333329</v>
      </c>
      <c r="S23" s="99">
        <v>5</v>
      </c>
      <c r="T23" s="98">
        <v>2</v>
      </c>
      <c r="U23" s="300">
        <f>T23/S23*100</f>
        <v>40</v>
      </c>
      <c r="V23" s="99">
        <v>6</v>
      </c>
      <c r="Y23" s="225" t="s">
        <v>287</v>
      </c>
      <c r="Z23" s="101">
        <v>11</v>
      </c>
      <c r="AA23" s="101">
        <v>10</v>
      </c>
      <c r="AB23" s="292">
        <f>AA23/Z23*100</f>
        <v>90.909090909090907</v>
      </c>
      <c r="AC23" s="103">
        <v>2</v>
      </c>
      <c r="AD23" s="292">
        <f>AC23/AA23*100</f>
        <v>20</v>
      </c>
      <c r="AE23" s="99">
        <v>3</v>
      </c>
      <c r="AF23" s="98">
        <v>1</v>
      </c>
      <c r="AG23" s="300">
        <f>AF23/AE23*100</f>
        <v>33.333333333333329</v>
      </c>
      <c r="AH23" s="116">
        <v>8</v>
      </c>
    </row>
    <row r="24" spans="13:34" ht="16.5" customHeight="1" x14ac:dyDescent="0.25">
      <c r="M24" s="229"/>
      <c r="N24" s="147">
        <f>N23/N9*100</f>
        <v>4.5</v>
      </c>
      <c r="O24" s="147">
        <f t="shared" ref="O24:V24" si="14">O23/O9*100</f>
        <v>4.6632124352331603</v>
      </c>
      <c r="P24" s="294"/>
      <c r="Q24" s="149">
        <f t="shared" si="14"/>
        <v>12</v>
      </c>
      <c r="R24" s="294"/>
      <c r="S24" s="150">
        <f t="shared" si="14"/>
        <v>9.8039215686274517</v>
      </c>
      <c r="T24" s="148">
        <f t="shared" si="14"/>
        <v>22.222222222222221</v>
      </c>
      <c r="U24" s="301"/>
      <c r="V24" s="150">
        <f t="shared" si="14"/>
        <v>3.5714285714285712</v>
      </c>
      <c r="Y24" s="224"/>
      <c r="Z24" s="147">
        <f>Z23/Z9*100</f>
        <v>5.5</v>
      </c>
      <c r="AA24" s="147">
        <f t="shared" ref="AA24:AH24" si="15">AA23/AA9*100</f>
        <v>5.1813471502590671</v>
      </c>
      <c r="AB24" s="294"/>
      <c r="AC24" s="149">
        <f t="shared" si="15"/>
        <v>8</v>
      </c>
      <c r="AD24" s="294"/>
      <c r="AE24" s="150">
        <f t="shared" si="15"/>
        <v>5.8823529411764701</v>
      </c>
      <c r="AF24" s="148">
        <f t="shared" si="15"/>
        <v>11.111111111111111</v>
      </c>
      <c r="AG24" s="301"/>
      <c r="AH24" s="150">
        <f t="shared" si="15"/>
        <v>4.7619047619047619</v>
      </c>
    </row>
    <row r="25" spans="13:34" ht="16.5" customHeight="1" x14ac:dyDescent="0.25">
      <c r="M25" s="221" t="s">
        <v>6</v>
      </c>
      <c r="N25" s="101">
        <v>5</v>
      </c>
      <c r="O25" s="101">
        <v>4</v>
      </c>
      <c r="P25" s="292">
        <f>O25/N25*100</f>
        <v>80</v>
      </c>
      <c r="Q25" s="103">
        <v>1</v>
      </c>
      <c r="R25" s="292">
        <f>Q25/O25*100</f>
        <v>25</v>
      </c>
      <c r="S25" s="99">
        <v>1</v>
      </c>
      <c r="T25" s="98">
        <v>0</v>
      </c>
      <c r="U25" s="300" t="s">
        <v>474</v>
      </c>
      <c r="V25" s="99">
        <v>3</v>
      </c>
      <c r="Y25" s="225" t="s">
        <v>275</v>
      </c>
      <c r="Z25" s="101">
        <v>10</v>
      </c>
      <c r="AA25" s="101">
        <v>9</v>
      </c>
      <c r="AB25" s="292">
        <f>AA25/Z25*100</f>
        <v>90</v>
      </c>
      <c r="AC25" s="103">
        <v>1</v>
      </c>
      <c r="AD25" s="292">
        <f>AC25/AA25*100</f>
        <v>11.111111111111111</v>
      </c>
      <c r="AE25" s="99">
        <v>2</v>
      </c>
      <c r="AF25" s="98">
        <v>0</v>
      </c>
      <c r="AG25" s="300" t="s">
        <v>474</v>
      </c>
      <c r="AH25" s="116">
        <v>8</v>
      </c>
    </row>
    <row r="26" spans="13:34" ht="16.5" customHeight="1" x14ac:dyDescent="0.25">
      <c r="M26" s="229"/>
      <c r="N26" s="147">
        <f>N25/N9*100</f>
        <v>2.5</v>
      </c>
      <c r="O26" s="147">
        <f t="shared" ref="O26:V26" si="16">O25/O9*100</f>
        <v>2.0725388601036272</v>
      </c>
      <c r="P26" s="294"/>
      <c r="Q26" s="149">
        <f t="shared" si="16"/>
        <v>4</v>
      </c>
      <c r="R26" s="294"/>
      <c r="S26" s="150">
        <f t="shared" si="16"/>
        <v>1.9607843137254901</v>
      </c>
      <c r="T26" s="148"/>
      <c r="U26" s="301"/>
      <c r="V26" s="150">
        <f t="shared" si="16"/>
        <v>1.7857142857142856</v>
      </c>
      <c r="Y26" s="224"/>
      <c r="Z26" s="147">
        <f>Z25/Z9*100</f>
        <v>5</v>
      </c>
      <c r="AA26" s="147">
        <f t="shared" ref="AA26:AH26" si="17">AA25/AA9*100</f>
        <v>4.6632124352331603</v>
      </c>
      <c r="AB26" s="294"/>
      <c r="AC26" s="149">
        <f t="shared" si="17"/>
        <v>4</v>
      </c>
      <c r="AD26" s="294"/>
      <c r="AE26" s="150">
        <f t="shared" si="17"/>
        <v>3.9215686274509802</v>
      </c>
      <c r="AF26" s="148"/>
      <c r="AG26" s="301"/>
      <c r="AH26" s="150">
        <f t="shared" si="17"/>
        <v>4.7619047619047619</v>
      </c>
    </row>
    <row r="27" spans="13:34" ht="16.5" customHeight="1" x14ac:dyDescent="0.25">
      <c r="M27" s="221" t="s">
        <v>11</v>
      </c>
      <c r="N27" s="101">
        <v>2</v>
      </c>
      <c r="O27" s="101">
        <v>2</v>
      </c>
      <c r="P27" s="292">
        <f>O27/N27*100</f>
        <v>100</v>
      </c>
      <c r="Q27" s="103">
        <v>0</v>
      </c>
      <c r="R27" s="292" t="s">
        <v>474</v>
      </c>
      <c r="S27" s="99">
        <v>1</v>
      </c>
      <c r="T27" s="98">
        <v>0</v>
      </c>
      <c r="U27" s="300" t="s">
        <v>474</v>
      </c>
      <c r="V27" s="99">
        <v>2</v>
      </c>
      <c r="Y27" s="225" t="s">
        <v>269</v>
      </c>
      <c r="Z27" s="101">
        <v>8</v>
      </c>
      <c r="AA27" s="101">
        <v>8</v>
      </c>
      <c r="AB27" s="292">
        <f>AA27/Z27*100</f>
        <v>100</v>
      </c>
      <c r="AC27" s="103">
        <v>2</v>
      </c>
      <c r="AD27" s="292">
        <f>AC27/AA27*100</f>
        <v>25</v>
      </c>
      <c r="AE27" s="99">
        <v>4</v>
      </c>
      <c r="AF27" s="98">
        <v>2</v>
      </c>
      <c r="AG27" s="300">
        <f>AF27/AE27*100</f>
        <v>50</v>
      </c>
      <c r="AH27" s="116">
        <v>6</v>
      </c>
    </row>
    <row r="28" spans="13:34" ht="16.5" customHeight="1" x14ac:dyDescent="0.25">
      <c r="M28" s="229"/>
      <c r="N28" s="147">
        <f>N27/N9*100</f>
        <v>1</v>
      </c>
      <c r="O28" s="147">
        <f t="shared" ref="O28:V28" si="18">O27/O9*100</f>
        <v>1.0362694300518136</v>
      </c>
      <c r="P28" s="294"/>
      <c r="Q28" s="149"/>
      <c r="R28" s="294"/>
      <c r="S28" s="150">
        <f t="shared" si="18"/>
        <v>1.9607843137254901</v>
      </c>
      <c r="T28" s="148"/>
      <c r="U28" s="301"/>
      <c r="V28" s="150">
        <f t="shared" si="18"/>
        <v>1.1904761904761905</v>
      </c>
      <c r="Y28" s="224"/>
      <c r="Z28" s="147">
        <f>Z27/Z9*100</f>
        <v>4</v>
      </c>
      <c r="AA28" s="147">
        <f t="shared" ref="AA28:AH28" si="19">AA27/AA9*100</f>
        <v>4.1450777202072544</v>
      </c>
      <c r="AB28" s="294"/>
      <c r="AC28" s="149">
        <f t="shared" si="19"/>
        <v>8</v>
      </c>
      <c r="AD28" s="294"/>
      <c r="AE28" s="150">
        <f t="shared" si="19"/>
        <v>7.8431372549019605</v>
      </c>
      <c r="AF28" s="148">
        <f t="shared" si="19"/>
        <v>22.222222222222221</v>
      </c>
      <c r="AG28" s="301"/>
      <c r="AH28" s="150">
        <f t="shared" si="19"/>
        <v>3.5714285714285712</v>
      </c>
    </row>
    <row r="29" spans="13:34" ht="16.5" customHeight="1" x14ac:dyDescent="0.25">
      <c r="M29" s="221" t="s">
        <v>13</v>
      </c>
      <c r="N29" s="101">
        <v>2</v>
      </c>
      <c r="O29" s="101">
        <v>2</v>
      </c>
      <c r="P29" s="292">
        <f>O29/N29*100</f>
        <v>100</v>
      </c>
      <c r="Q29" s="103">
        <v>0</v>
      </c>
      <c r="R29" s="292" t="s">
        <v>474</v>
      </c>
      <c r="S29" s="99">
        <v>0</v>
      </c>
      <c r="T29" s="98">
        <v>0</v>
      </c>
      <c r="U29" s="300" t="s">
        <v>474</v>
      </c>
      <c r="V29" s="99">
        <v>2</v>
      </c>
      <c r="Y29" s="225" t="s">
        <v>251</v>
      </c>
      <c r="Z29" s="101">
        <v>7</v>
      </c>
      <c r="AA29" s="101">
        <v>7</v>
      </c>
      <c r="AB29" s="292">
        <f>AA29/Z29*100</f>
        <v>100</v>
      </c>
      <c r="AC29" s="103">
        <v>0</v>
      </c>
      <c r="AD29" s="292" t="s">
        <v>474</v>
      </c>
      <c r="AE29" s="99">
        <v>2</v>
      </c>
      <c r="AF29" s="98">
        <v>0</v>
      </c>
      <c r="AG29" s="300" t="s">
        <v>474</v>
      </c>
      <c r="AH29" s="116">
        <v>7</v>
      </c>
    </row>
    <row r="30" spans="13:34" ht="16.5" customHeight="1" thickBot="1" x14ac:dyDescent="0.3">
      <c r="M30" s="229"/>
      <c r="N30" s="147">
        <f>N29/N9*100</f>
        <v>1</v>
      </c>
      <c r="O30" s="147">
        <f t="shared" ref="O30:V30" si="20">O29/O9*100</f>
        <v>1.0362694300518136</v>
      </c>
      <c r="P30" s="294"/>
      <c r="Q30" s="151"/>
      <c r="R30" s="293"/>
      <c r="S30" s="150"/>
      <c r="T30" s="148"/>
      <c r="U30" s="301"/>
      <c r="V30" s="150">
        <f t="shared" si="20"/>
        <v>1.1904761904761905</v>
      </c>
      <c r="Y30" s="223"/>
      <c r="Z30" s="143">
        <f>Z29/Z9*100</f>
        <v>3.5000000000000004</v>
      </c>
      <c r="AA30" s="143">
        <f t="shared" ref="AA30:AH30" si="21">AA29/AA9*100</f>
        <v>3.6269430051813467</v>
      </c>
      <c r="AB30" s="294"/>
      <c r="AC30" s="145"/>
      <c r="AD30" s="294"/>
      <c r="AE30" s="146">
        <f t="shared" si="21"/>
        <v>3.9215686274509802</v>
      </c>
      <c r="AF30" s="144"/>
      <c r="AG30" s="301"/>
      <c r="AH30" s="146">
        <f t="shared" si="21"/>
        <v>4.1666666666666661</v>
      </c>
    </row>
    <row r="31" spans="13:34" ht="16.5" customHeight="1" x14ac:dyDescent="0.25">
      <c r="Y31" s="222" t="s">
        <v>278</v>
      </c>
      <c r="Z31" s="104">
        <v>6</v>
      </c>
      <c r="AA31" s="104">
        <v>5</v>
      </c>
      <c r="AB31" s="292">
        <f>AA31/Z31*100</f>
        <v>83.333333333333343</v>
      </c>
      <c r="AC31" s="105">
        <v>2</v>
      </c>
      <c r="AD31" s="292">
        <f>AC31/AA31*100</f>
        <v>40</v>
      </c>
      <c r="AE31" s="106">
        <v>0</v>
      </c>
      <c r="AF31" s="107">
        <v>0</v>
      </c>
      <c r="AG31" s="300" t="s">
        <v>474</v>
      </c>
      <c r="AH31" s="114">
        <v>3</v>
      </c>
    </row>
    <row r="32" spans="13:34" ht="16.5" customHeight="1" x14ac:dyDescent="0.25">
      <c r="M32" s="73" t="s">
        <v>189</v>
      </c>
      <c r="Y32" s="223"/>
      <c r="Z32" s="143">
        <f>Z31/Z9*100</f>
        <v>3</v>
      </c>
      <c r="AA32" s="143">
        <f t="shared" ref="AA32:AH32" si="22">AA31/AA9*100</f>
        <v>2.5906735751295336</v>
      </c>
      <c r="AB32" s="294"/>
      <c r="AC32" s="145">
        <f t="shared" si="22"/>
        <v>8</v>
      </c>
      <c r="AD32" s="294"/>
      <c r="AE32" s="146"/>
      <c r="AF32" s="144"/>
      <c r="AG32" s="301"/>
      <c r="AH32" s="146">
        <f t="shared" si="22"/>
        <v>1.7857142857142856</v>
      </c>
    </row>
    <row r="33" spans="13:34" ht="16.5" customHeight="1" x14ac:dyDescent="0.25">
      <c r="M33" s="73" t="s">
        <v>192</v>
      </c>
      <c r="Y33" s="222" t="s">
        <v>245</v>
      </c>
      <c r="Z33" s="104">
        <v>3</v>
      </c>
      <c r="AA33" s="104">
        <v>3</v>
      </c>
      <c r="AB33" s="292">
        <f>AA33/Z33*100</f>
        <v>100</v>
      </c>
      <c r="AC33" s="105">
        <v>0</v>
      </c>
      <c r="AD33" s="292" t="s">
        <v>474</v>
      </c>
      <c r="AE33" s="106">
        <v>0</v>
      </c>
      <c r="AF33" s="107">
        <v>0</v>
      </c>
      <c r="AG33" s="300" t="s">
        <v>474</v>
      </c>
      <c r="AH33" s="114">
        <v>3</v>
      </c>
    </row>
    <row r="34" spans="13:34" ht="16.5" customHeight="1" x14ac:dyDescent="0.25">
      <c r="M34" s="73" t="s">
        <v>190</v>
      </c>
      <c r="Y34" s="224"/>
      <c r="Z34" s="147">
        <f>Z33/Z9*100</f>
        <v>1.5</v>
      </c>
      <c r="AA34" s="147">
        <f t="shared" ref="AA34:AH34" si="23">AA33/AA9*100</f>
        <v>1.5544041450777202</v>
      </c>
      <c r="AB34" s="294"/>
      <c r="AC34" s="149"/>
      <c r="AD34" s="294"/>
      <c r="AE34" s="150"/>
      <c r="AF34" s="148"/>
      <c r="AG34" s="301"/>
      <c r="AH34" s="150">
        <f t="shared" si="23"/>
        <v>1.7857142857142856</v>
      </c>
    </row>
    <row r="35" spans="13:34" ht="16.5" customHeight="1" x14ac:dyDescent="0.25">
      <c r="M35" s="73" t="s">
        <v>475</v>
      </c>
      <c r="Y35" s="225" t="s">
        <v>285</v>
      </c>
      <c r="Z35" s="101">
        <v>3</v>
      </c>
      <c r="AA35" s="101">
        <v>3</v>
      </c>
      <c r="AB35" s="292">
        <f>AA35/Z35*100</f>
        <v>100</v>
      </c>
      <c r="AC35" s="103">
        <v>0</v>
      </c>
      <c r="AD35" s="292" t="s">
        <v>474</v>
      </c>
      <c r="AE35" s="99">
        <v>0</v>
      </c>
      <c r="AF35" s="98">
        <v>0</v>
      </c>
      <c r="AG35" s="300" t="s">
        <v>474</v>
      </c>
      <c r="AH35" s="116">
        <v>3</v>
      </c>
    </row>
    <row r="36" spans="13:34" ht="16.5" customHeight="1" x14ac:dyDescent="0.25">
      <c r="Y36" s="224"/>
      <c r="Z36" s="147">
        <f>Z35/Z9*100</f>
        <v>1.5</v>
      </c>
      <c r="AA36" s="147">
        <f t="shared" ref="AA36:AH36" si="24">AA35/AA9*100</f>
        <v>1.5544041450777202</v>
      </c>
      <c r="AB36" s="294"/>
      <c r="AC36" s="149"/>
      <c r="AD36" s="294"/>
      <c r="AE36" s="150"/>
      <c r="AF36" s="148"/>
      <c r="AG36" s="301"/>
      <c r="AH36" s="150">
        <f t="shared" si="24"/>
        <v>1.7857142857142856</v>
      </c>
    </row>
    <row r="37" spans="13:34" ht="16.5" customHeight="1" x14ac:dyDescent="0.25">
      <c r="Y37" s="225" t="s">
        <v>238</v>
      </c>
      <c r="Z37" s="101">
        <v>2</v>
      </c>
      <c r="AA37" s="101">
        <v>2</v>
      </c>
      <c r="AB37" s="292">
        <f>AA37/Z37*100</f>
        <v>100</v>
      </c>
      <c r="AC37" s="103">
        <v>0</v>
      </c>
      <c r="AD37" s="292" t="s">
        <v>474</v>
      </c>
      <c r="AE37" s="99">
        <v>1</v>
      </c>
      <c r="AF37" s="98">
        <v>0</v>
      </c>
      <c r="AG37" s="300" t="s">
        <v>474</v>
      </c>
      <c r="AH37" s="116">
        <v>2</v>
      </c>
    </row>
    <row r="38" spans="13:34" ht="16.5" customHeight="1" thickBot="1" x14ac:dyDescent="0.3">
      <c r="Y38" s="224"/>
      <c r="Z38" s="147">
        <f>Z37/Z9*100</f>
        <v>1</v>
      </c>
      <c r="AA38" s="147">
        <f t="shared" ref="AA38:AH38" si="25">AA37/AA9*100</f>
        <v>1.0362694300518136</v>
      </c>
      <c r="AB38" s="294"/>
      <c r="AC38" s="151"/>
      <c r="AD38" s="293"/>
      <c r="AE38" s="150">
        <f t="shared" si="25"/>
        <v>1.9607843137254901</v>
      </c>
      <c r="AF38" s="148"/>
      <c r="AG38" s="301"/>
      <c r="AH38" s="150">
        <f t="shared" si="25"/>
        <v>1.1904761904761905</v>
      </c>
    </row>
    <row r="39" spans="13:34" ht="16.5" customHeight="1" x14ac:dyDescent="0.25"/>
    <row r="40" spans="13:34" ht="16.5" customHeight="1" x14ac:dyDescent="0.25">
      <c r="Y40" s="73" t="s">
        <v>189</v>
      </c>
    </row>
    <row r="41" spans="13:34" ht="16.5" customHeight="1" x14ac:dyDescent="0.25">
      <c r="Y41" s="73" t="s">
        <v>192</v>
      </c>
    </row>
    <row r="42" spans="13:34" ht="16.5" customHeight="1" x14ac:dyDescent="0.25">
      <c r="Y42" s="73" t="s">
        <v>190</v>
      </c>
    </row>
    <row r="43" spans="13:34" ht="16.5" customHeight="1" x14ac:dyDescent="0.25">
      <c r="Y43" s="73" t="s">
        <v>475</v>
      </c>
    </row>
    <row r="44" spans="13:34" ht="16.5" customHeight="1" x14ac:dyDescent="0.25"/>
  </sheetData>
  <sheetProtection algorithmName="SHA-512" hashValue="1p1unTOhpg8U+p4NrXY6seumrdg0wUVkryIerFzPQPzDiDbAAXyNp1BqwGEqg+JWnegtwwkFp3Y6S/AYY102Ow==" saltValue="SjADGLp6lmejbCfycfw5cQ==" spinCount="100000" sheet="1" objects="1" scenarios="1"/>
  <mergeCells count="87">
    <mergeCell ref="AG17:AG18"/>
    <mergeCell ref="AG15:AG16"/>
    <mergeCell ref="AG13:AG14"/>
    <mergeCell ref="AG11:AG12"/>
    <mergeCell ref="AG9:AG10"/>
    <mergeCell ref="AG27:AG28"/>
    <mergeCell ref="AG25:AG26"/>
    <mergeCell ref="AG23:AG24"/>
    <mergeCell ref="AG21:AG22"/>
    <mergeCell ref="AG19:AG20"/>
    <mergeCell ref="AG37:AG38"/>
    <mergeCell ref="AG35:AG36"/>
    <mergeCell ref="AG33:AG34"/>
    <mergeCell ref="AG31:AG32"/>
    <mergeCell ref="AG29:AG30"/>
    <mergeCell ref="AD17:AD18"/>
    <mergeCell ref="AD15:AD16"/>
    <mergeCell ref="AD13:AD14"/>
    <mergeCell ref="AD11:AD12"/>
    <mergeCell ref="AD9:AD10"/>
    <mergeCell ref="AD27:AD28"/>
    <mergeCell ref="AD25:AD26"/>
    <mergeCell ref="AD23:AD24"/>
    <mergeCell ref="AD21:AD22"/>
    <mergeCell ref="AD19:AD20"/>
    <mergeCell ref="AD37:AD38"/>
    <mergeCell ref="AD35:AD36"/>
    <mergeCell ref="AD33:AD34"/>
    <mergeCell ref="AD31:AD32"/>
    <mergeCell ref="AD29:AD30"/>
    <mergeCell ref="U9:U10"/>
    <mergeCell ref="AB37:AB38"/>
    <mergeCell ref="AB35:AB36"/>
    <mergeCell ref="AB33:AB34"/>
    <mergeCell ref="AB31:AB32"/>
    <mergeCell ref="AB29:AB30"/>
    <mergeCell ref="AB27:AB28"/>
    <mergeCell ref="AB25:AB26"/>
    <mergeCell ref="AB23:AB24"/>
    <mergeCell ref="AB21:AB22"/>
    <mergeCell ref="AB19:AB20"/>
    <mergeCell ref="AB17:AB18"/>
    <mergeCell ref="AB15:AB16"/>
    <mergeCell ref="AB13:AB14"/>
    <mergeCell ref="AB11:AB12"/>
    <mergeCell ref="AB9:AB10"/>
    <mergeCell ref="U19:U20"/>
    <mergeCell ref="U17:U18"/>
    <mergeCell ref="U15:U16"/>
    <mergeCell ref="U13:U14"/>
    <mergeCell ref="U11:U12"/>
    <mergeCell ref="U29:U30"/>
    <mergeCell ref="U27:U28"/>
    <mergeCell ref="U25:U26"/>
    <mergeCell ref="U23:U24"/>
    <mergeCell ref="U21:U22"/>
    <mergeCell ref="P9:P10"/>
    <mergeCell ref="R29:R30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R9:R10"/>
    <mergeCell ref="P19:P20"/>
    <mergeCell ref="P17:P18"/>
    <mergeCell ref="P15:P16"/>
    <mergeCell ref="P13:P14"/>
    <mergeCell ref="P11:P12"/>
    <mergeCell ref="P29:P30"/>
    <mergeCell ref="P27:P28"/>
    <mergeCell ref="P25:P26"/>
    <mergeCell ref="P23:P24"/>
    <mergeCell ref="P21:P22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66887-F24F-412E-B078-23C6C56F27DB}">
  <dimension ref="A1:AV48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20.7109375" customWidth="1"/>
    <col min="2" max="10" width="12.7109375" customWidth="1"/>
    <col min="11" max="12" width="3.7109375" customWidth="1"/>
    <col min="13" max="13" width="20.7109375" customWidth="1"/>
    <col min="14" max="22" width="12.7109375" customWidth="1"/>
    <col min="23" max="24" width="3.7109375" customWidth="1"/>
    <col min="25" max="25" width="20.7109375" customWidth="1"/>
    <col min="26" max="34" width="12.7109375" customWidth="1"/>
    <col min="35" max="35" width="3.7109375" customWidth="1"/>
    <col min="38" max="38" width="13.28515625" bestFit="1" customWidth="1"/>
    <col min="39" max="39" width="13.140625" bestFit="1" customWidth="1"/>
    <col min="40" max="40" width="12.5703125" bestFit="1" customWidth="1"/>
    <col min="41" max="41" width="8.140625" bestFit="1" customWidth="1"/>
    <col min="42" max="42" width="8" bestFit="1" customWidth="1"/>
    <col min="43" max="43" width="12.42578125" bestFit="1" customWidth="1"/>
    <col min="44" max="44" width="8" bestFit="1" customWidth="1"/>
    <col min="45" max="45" width="8.28515625" bestFit="1" customWidth="1"/>
    <col min="47" max="47" width="19.42578125" bestFit="1" customWidth="1"/>
    <col min="48" max="48" width="13.28515625" bestFit="1" customWidth="1"/>
  </cols>
  <sheetData>
    <row r="1" spans="1:34" ht="30" customHeight="1" x14ac:dyDescent="0.25">
      <c r="A1" s="66" t="s">
        <v>325</v>
      </c>
      <c r="Y1" s="75"/>
    </row>
    <row r="2" spans="1:34" ht="15" customHeight="1" x14ac:dyDescent="0.25">
      <c r="Y2" s="75"/>
    </row>
    <row r="3" spans="1:34" ht="30" customHeight="1" x14ac:dyDescent="0.25">
      <c r="A3" s="68" t="s">
        <v>324</v>
      </c>
      <c r="M3" s="68" t="s">
        <v>324</v>
      </c>
      <c r="Y3" s="68" t="s">
        <v>324</v>
      </c>
    </row>
    <row r="4" spans="1:34" ht="15" customHeight="1" x14ac:dyDescent="0.25">
      <c r="Y4" s="75"/>
    </row>
    <row r="5" spans="1:34" ht="30" customHeight="1" x14ac:dyDescent="0.25">
      <c r="A5" s="68" t="s">
        <v>200</v>
      </c>
      <c r="M5" s="68" t="s">
        <v>193</v>
      </c>
      <c r="Y5" s="83" t="s">
        <v>201</v>
      </c>
    </row>
    <row r="6" spans="1:34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74" customFormat="1" ht="16.5" customHeight="1" x14ac:dyDescent="0.25">
      <c r="A9" s="218" t="s">
        <v>191</v>
      </c>
      <c r="B9" s="104">
        <v>288</v>
      </c>
      <c r="C9" s="104">
        <v>274</v>
      </c>
      <c r="D9" s="292">
        <f>C9/B9*100</f>
        <v>95.138888888888886</v>
      </c>
      <c r="E9" s="105">
        <v>46</v>
      </c>
      <c r="F9" s="292">
        <f>E9/C9*100</f>
        <v>16.788321167883211</v>
      </c>
      <c r="G9" s="106">
        <v>63</v>
      </c>
      <c r="H9" s="107">
        <v>14</v>
      </c>
      <c r="I9" s="300">
        <f>H9/G9*100</f>
        <v>22.222222222222221</v>
      </c>
      <c r="J9" s="106">
        <v>228</v>
      </c>
      <c r="M9" s="218" t="s">
        <v>191</v>
      </c>
      <c r="N9" s="104">
        <v>288</v>
      </c>
      <c r="O9" s="104">
        <v>274</v>
      </c>
      <c r="P9" s="302">
        <f>O9/N9*100</f>
        <v>95.138888888888886</v>
      </c>
      <c r="Q9" s="105">
        <v>46</v>
      </c>
      <c r="R9" s="302">
        <f>Q9/O9*100</f>
        <v>16.788321167883211</v>
      </c>
      <c r="S9" s="106">
        <v>63</v>
      </c>
      <c r="T9" s="107">
        <v>14</v>
      </c>
      <c r="U9" s="304">
        <f>T9/S9*100</f>
        <v>22.222222222222221</v>
      </c>
      <c r="V9" s="106">
        <v>228</v>
      </c>
      <c r="Y9" s="218" t="s">
        <v>191</v>
      </c>
      <c r="Z9" s="111">
        <v>288</v>
      </c>
      <c r="AA9" s="111">
        <v>274</v>
      </c>
      <c r="AB9" s="292">
        <f>AA9/Z9*100</f>
        <v>95.138888888888886</v>
      </c>
      <c r="AC9" s="117">
        <v>46</v>
      </c>
      <c r="AD9" s="292">
        <f>AC9/AA9*100</f>
        <v>16.788321167883211</v>
      </c>
      <c r="AE9" s="114">
        <v>63</v>
      </c>
      <c r="AF9" s="113">
        <v>14</v>
      </c>
      <c r="AG9" s="300">
        <f>AF9/AE9*100</f>
        <v>22.222222222222221</v>
      </c>
      <c r="AH9" s="114">
        <v>228</v>
      </c>
    </row>
    <row r="10" spans="1:34" s="74" customFormat="1" ht="16.5" customHeight="1" x14ac:dyDescent="0.25">
      <c r="A10" s="255"/>
      <c r="B10" s="143">
        <f>B9/B9*100</f>
        <v>100</v>
      </c>
      <c r="C10" s="143">
        <f t="shared" ref="C10:J10" si="0">C9/C9*100</f>
        <v>100</v>
      </c>
      <c r="D10" s="294"/>
      <c r="E10" s="145">
        <f t="shared" si="0"/>
        <v>100</v>
      </c>
      <c r="F10" s="294"/>
      <c r="G10" s="146">
        <f t="shared" si="0"/>
        <v>100</v>
      </c>
      <c r="H10" s="144">
        <f t="shared" si="0"/>
        <v>100</v>
      </c>
      <c r="I10" s="301"/>
      <c r="J10" s="146">
        <f t="shared" si="0"/>
        <v>100</v>
      </c>
      <c r="M10" s="228"/>
      <c r="N10" s="143">
        <f>N9/N9*100</f>
        <v>100</v>
      </c>
      <c r="O10" s="143">
        <f t="shared" ref="O10:V10" si="1">O9/O9*100</f>
        <v>100</v>
      </c>
      <c r="P10" s="303"/>
      <c r="Q10" s="145">
        <f t="shared" si="1"/>
        <v>100</v>
      </c>
      <c r="R10" s="303"/>
      <c r="S10" s="146">
        <f t="shared" si="1"/>
        <v>100</v>
      </c>
      <c r="T10" s="144">
        <f t="shared" si="1"/>
        <v>100</v>
      </c>
      <c r="U10" s="305"/>
      <c r="V10" s="146">
        <f t="shared" si="1"/>
        <v>100</v>
      </c>
      <c r="Y10" s="228"/>
      <c r="Z10" s="143">
        <f>Z9/Z9*100</f>
        <v>100</v>
      </c>
      <c r="AA10" s="143">
        <f t="shared" ref="AA10:AH10" si="2">AA9/AA9*100</f>
        <v>100</v>
      </c>
      <c r="AB10" s="294"/>
      <c r="AC10" s="145">
        <f t="shared" si="2"/>
        <v>100</v>
      </c>
      <c r="AD10" s="294"/>
      <c r="AE10" s="146">
        <f t="shared" si="2"/>
        <v>100</v>
      </c>
      <c r="AF10" s="144">
        <f t="shared" si="2"/>
        <v>100</v>
      </c>
      <c r="AG10" s="301"/>
      <c r="AH10" s="146">
        <f t="shared" si="2"/>
        <v>100</v>
      </c>
    </row>
    <row r="11" spans="1:34" s="74" customFormat="1" ht="16.5" customHeight="1" x14ac:dyDescent="0.25">
      <c r="A11" s="218" t="s">
        <v>1</v>
      </c>
      <c r="B11" s="104">
        <v>280</v>
      </c>
      <c r="C11" s="104">
        <v>266</v>
      </c>
      <c r="D11" s="292">
        <f t="shared" ref="D11" si="3">C11/B11*100</f>
        <v>95</v>
      </c>
      <c r="E11" s="105">
        <v>42</v>
      </c>
      <c r="F11" s="292">
        <f t="shared" ref="F11" si="4">E11/C11*100</f>
        <v>15.789473684210526</v>
      </c>
      <c r="G11" s="106">
        <v>59</v>
      </c>
      <c r="H11" s="107">
        <v>12</v>
      </c>
      <c r="I11" s="300">
        <f t="shared" ref="I11" si="5">H11/G11*100</f>
        <v>20.33898305084746</v>
      </c>
      <c r="J11" s="106">
        <v>224</v>
      </c>
      <c r="M11" s="218" t="s">
        <v>206</v>
      </c>
      <c r="N11" s="104">
        <v>153</v>
      </c>
      <c r="O11" s="104">
        <v>144</v>
      </c>
      <c r="P11" s="302">
        <f t="shared" ref="P11" si="6">O11/N11*100</f>
        <v>94.117647058823522</v>
      </c>
      <c r="Q11" s="105">
        <v>12</v>
      </c>
      <c r="R11" s="302">
        <f t="shared" ref="R11" si="7">Q11/O11*100</f>
        <v>8.3333333333333321</v>
      </c>
      <c r="S11" s="106">
        <v>19</v>
      </c>
      <c r="T11" s="107">
        <v>1</v>
      </c>
      <c r="U11" s="304">
        <f t="shared" ref="U11" si="8">T11/S11*100</f>
        <v>5.2631578947368416</v>
      </c>
      <c r="V11" s="106">
        <v>132</v>
      </c>
      <c r="Y11" s="218" t="s">
        <v>244</v>
      </c>
      <c r="Z11" s="111">
        <v>35</v>
      </c>
      <c r="AA11" s="111">
        <v>34</v>
      </c>
      <c r="AB11" s="292">
        <f>AA11/Z11*100</f>
        <v>97.142857142857139</v>
      </c>
      <c r="AC11" s="117">
        <v>4</v>
      </c>
      <c r="AD11" s="292">
        <f>AC11/AA11*100</f>
        <v>11.76470588235294</v>
      </c>
      <c r="AE11" s="114">
        <v>6</v>
      </c>
      <c r="AF11" s="113">
        <v>2</v>
      </c>
      <c r="AG11" s="300">
        <f>AF11/AE11*100</f>
        <v>33.333333333333329</v>
      </c>
      <c r="AH11" s="114">
        <v>30</v>
      </c>
    </row>
    <row r="12" spans="1:34" s="74" customFormat="1" ht="16.5" customHeight="1" x14ac:dyDescent="0.25">
      <c r="A12" s="256"/>
      <c r="B12" s="147">
        <f>B11/B9*100</f>
        <v>97.222222222222214</v>
      </c>
      <c r="C12" s="147">
        <f t="shared" ref="C12:J12" si="9">C11/C9*100</f>
        <v>97.080291970802918</v>
      </c>
      <c r="D12" s="294"/>
      <c r="E12" s="149">
        <f t="shared" si="9"/>
        <v>91.304347826086953</v>
      </c>
      <c r="F12" s="294"/>
      <c r="G12" s="150">
        <f t="shared" si="9"/>
        <v>93.650793650793645</v>
      </c>
      <c r="H12" s="148">
        <f t="shared" si="9"/>
        <v>85.714285714285708</v>
      </c>
      <c r="I12" s="301"/>
      <c r="J12" s="150">
        <f t="shared" si="9"/>
        <v>98.245614035087712</v>
      </c>
      <c r="M12" s="228"/>
      <c r="N12" s="143">
        <f>N11/N9*100</f>
        <v>53.125</v>
      </c>
      <c r="O12" s="143">
        <f t="shared" ref="O12:V12" si="10">O11/O9*100</f>
        <v>52.554744525547449</v>
      </c>
      <c r="P12" s="303"/>
      <c r="Q12" s="145">
        <f t="shared" si="10"/>
        <v>26.086956521739129</v>
      </c>
      <c r="R12" s="303"/>
      <c r="S12" s="146">
        <f t="shared" si="10"/>
        <v>30.158730158730158</v>
      </c>
      <c r="T12" s="144">
        <f t="shared" si="10"/>
        <v>7.1428571428571423</v>
      </c>
      <c r="U12" s="305"/>
      <c r="V12" s="146">
        <f t="shared" si="10"/>
        <v>57.894736842105267</v>
      </c>
      <c r="Y12" s="228"/>
      <c r="Z12" s="143">
        <f>Z11/Z9*100</f>
        <v>12.152777777777777</v>
      </c>
      <c r="AA12" s="143">
        <f t="shared" ref="AA12:AH12" si="11">AA11/AA9*100</f>
        <v>12.408759124087592</v>
      </c>
      <c r="AB12" s="294"/>
      <c r="AC12" s="145">
        <f t="shared" si="11"/>
        <v>8.695652173913043</v>
      </c>
      <c r="AD12" s="294"/>
      <c r="AE12" s="146">
        <f t="shared" si="11"/>
        <v>9.5238095238095237</v>
      </c>
      <c r="AF12" s="144">
        <f t="shared" si="11"/>
        <v>14.285714285714285</v>
      </c>
      <c r="AG12" s="301"/>
      <c r="AH12" s="146">
        <f t="shared" si="11"/>
        <v>13.157894736842104</v>
      </c>
    </row>
    <row r="13" spans="1:34" s="74" customFormat="1" ht="16.5" customHeight="1" x14ac:dyDescent="0.25">
      <c r="A13" s="221" t="s">
        <v>0</v>
      </c>
      <c r="B13" s="101">
        <v>8</v>
      </c>
      <c r="C13" s="101">
        <v>8</v>
      </c>
      <c r="D13" s="292">
        <f>C13/B13*100</f>
        <v>100</v>
      </c>
      <c r="E13" s="103">
        <v>4</v>
      </c>
      <c r="F13" s="292">
        <f>E13/C13*100</f>
        <v>50</v>
      </c>
      <c r="G13" s="99">
        <v>4</v>
      </c>
      <c r="H13" s="98">
        <v>2</v>
      </c>
      <c r="I13" s="300">
        <f>H13/G13*100</f>
        <v>50</v>
      </c>
      <c r="J13" s="99">
        <v>4</v>
      </c>
      <c r="M13" s="218" t="s">
        <v>19</v>
      </c>
      <c r="N13" s="104">
        <v>41</v>
      </c>
      <c r="O13" s="104">
        <v>40</v>
      </c>
      <c r="P13" s="302">
        <f>O13/N13*100</f>
        <v>97.560975609756099</v>
      </c>
      <c r="Q13" s="105">
        <v>11</v>
      </c>
      <c r="R13" s="302">
        <f>Q13/O13*100</f>
        <v>27.500000000000004</v>
      </c>
      <c r="S13" s="106">
        <v>23</v>
      </c>
      <c r="T13" s="107">
        <v>7</v>
      </c>
      <c r="U13" s="304">
        <f>T13/S13*100</f>
        <v>30.434782608695656</v>
      </c>
      <c r="V13" s="106">
        <v>29</v>
      </c>
      <c r="Y13" s="218" t="s">
        <v>295</v>
      </c>
      <c r="Z13" s="111">
        <v>33</v>
      </c>
      <c r="AA13" s="111">
        <v>31</v>
      </c>
      <c r="AB13" s="292">
        <f>AA13/Z13*100</f>
        <v>93.939393939393938</v>
      </c>
      <c r="AC13" s="117">
        <v>10</v>
      </c>
      <c r="AD13" s="292">
        <f>AC13/AA13*100</f>
        <v>32.258064516129032</v>
      </c>
      <c r="AE13" s="114">
        <v>7</v>
      </c>
      <c r="AF13" s="113">
        <v>3</v>
      </c>
      <c r="AG13" s="300">
        <f>AF13/AE13*100</f>
        <v>42.857142857142854</v>
      </c>
      <c r="AH13" s="114">
        <v>21</v>
      </c>
    </row>
    <row r="14" spans="1:34" s="74" customFormat="1" ht="16.5" customHeight="1" thickBot="1" x14ac:dyDescent="0.3">
      <c r="A14" s="256"/>
      <c r="B14" s="147">
        <f>B13/B9*100</f>
        <v>2.7777777777777777</v>
      </c>
      <c r="C14" s="147">
        <f t="shared" ref="C14:J14" si="12">C13/C9*100</f>
        <v>2.9197080291970803</v>
      </c>
      <c r="D14" s="294"/>
      <c r="E14" s="151">
        <f t="shared" si="12"/>
        <v>8.695652173913043</v>
      </c>
      <c r="F14" s="293"/>
      <c r="G14" s="150">
        <f t="shared" si="12"/>
        <v>6.3492063492063489</v>
      </c>
      <c r="H14" s="148">
        <f t="shared" si="12"/>
        <v>14.285714285714285</v>
      </c>
      <c r="I14" s="301"/>
      <c r="J14" s="150">
        <f t="shared" si="12"/>
        <v>1.7543859649122806</v>
      </c>
      <c r="M14" s="228"/>
      <c r="N14" s="143">
        <f>N13/N9*100</f>
        <v>14.236111111111111</v>
      </c>
      <c r="O14" s="143">
        <f t="shared" ref="O14:V14" si="13">O13/O9*100</f>
        <v>14.5985401459854</v>
      </c>
      <c r="P14" s="303"/>
      <c r="Q14" s="145">
        <f t="shared" si="13"/>
        <v>23.913043478260871</v>
      </c>
      <c r="R14" s="303"/>
      <c r="S14" s="146">
        <f t="shared" si="13"/>
        <v>36.507936507936506</v>
      </c>
      <c r="T14" s="144">
        <f t="shared" si="13"/>
        <v>50</v>
      </c>
      <c r="U14" s="305"/>
      <c r="V14" s="146">
        <f t="shared" si="13"/>
        <v>12.719298245614036</v>
      </c>
      <c r="Y14" s="228"/>
      <c r="Z14" s="143">
        <f>Z13/Z9*100</f>
        <v>11.458333333333332</v>
      </c>
      <c r="AA14" s="143">
        <f t="shared" ref="AA14:AH14" si="14">AA13/AA9*100</f>
        <v>11.313868613138686</v>
      </c>
      <c r="AB14" s="294"/>
      <c r="AC14" s="145">
        <f t="shared" si="14"/>
        <v>21.739130434782609</v>
      </c>
      <c r="AD14" s="294"/>
      <c r="AE14" s="146">
        <f t="shared" si="14"/>
        <v>11.111111111111111</v>
      </c>
      <c r="AF14" s="144">
        <f t="shared" si="14"/>
        <v>21.428571428571427</v>
      </c>
      <c r="AG14" s="301"/>
      <c r="AH14" s="146">
        <f t="shared" si="14"/>
        <v>9.2105263157894726</v>
      </c>
    </row>
    <row r="15" spans="1:34" s="74" customFormat="1" ht="16.5" customHeight="1" x14ac:dyDescent="0.25">
      <c r="M15" s="218" t="s">
        <v>7</v>
      </c>
      <c r="N15" s="104">
        <v>26</v>
      </c>
      <c r="O15" s="104">
        <v>26</v>
      </c>
      <c r="P15" s="302">
        <f>O15/N15*100</f>
        <v>100</v>
      </c>
      <c r="Q15" s="105">
        <v>8</v>
      </c>
      <c r="R15" s="302">
        <f>Q15/O15*100</f>
        <v>30.76923076923077</v>
      </c>
      <c r="S15" s="106">
        <v>3</v>
      </c>
      <c r="T15" s="107">
        <v>2</v>
      </c>
      <c r="U15" s="304">
        <f>T15/S15*100</f>
        <v>66.666666666666657</v>
      </c>
      <c r="V15" s="106">
        <v>18</v>
      </c>
      <c r="Y15" s="218" t="s">
        <v>246</v>
      </c>
      <c r="Z15" s="111">
        <v>28</v>
      </c>
      <c r="AA15" s="111">
        <v>26</v>
      </c>
      <c r="AB15" s="292">
        <f>AA15/Z15*100</f>
        <v>92.857142857142861</v>
      </c>
      <c r="AC15" s="117">
        <v>5</v>
      </c>
      <c r="AD15" s="292">
        <f>AC15/AA15*100</f>
        <v>19.230769230769234</v>
      </c>
      <c r="AE15" s="114">
        <v>6</v>
      </c>
      <c r="AF15" s="113">
        <v>2</v>
      </c>
      <c r="AG15" s="300">
        <f>AF15/AE15*100</f>
        <v>33.333333333333329</v>
      </c>
      <c r="AH15" s="114">
        <v>21</v>
      </c>
    </row>
    <row r="16" spans="1:34" s="74" customFormat="1" ht="16.5" customHeight="1" x14ac:dyDescent="0.25">
      <c r="A16" s="67" t="s">
        <v>189</v>
      </c>
      <c r="M16" s="228"/>
      <c r="N16" s="143">
        <f>N15/N9*100</f>
        <v>9.0277777777777768</v>
      </c>
      <c r="O16" s="143">
        <f t="shared" ref="O16:V16" si="15">O15/O9*100</f>
        <v>9.4890510948905096</v>
      </c>
      <c r="P16" s="303"/>
      <c r="Q16" s="145">
        <f t="shared" si="15"/>
        <v>17.391304347826086</v>
      </c>
      <c r="R16" s="303"/>
      <c r="S16" s="146">
        <f t="shared" si="15"/>
        <v>4.7619047619047619</v>
      </c>
      <c r="T16" s="144">
        <f t="shared" si="15"/>
        <v>14.285714285714285</v>
      </c>
      <c r="U16" s="305"/>
      <c r="V16" s="146">
        <f t="shared" si="15"/>
        <v>7.8947368421052628</v>
      </c>
      <c r="Y16" s="228"/>
      <c r="Z16" s="143">
        <f>Z15/Z9*100</f>
        <v>9.7222222222222232</v>
      </c>
      <c r="AA16" s="143">
        <f t="shared" ref="AA16:AH16" si="16">AA15/AA9*100</f>
        <v>9.4890510948905096</v>
      </c>
      <c r="AB16" s="294"/>
      <c r="AC16" s="145">
        <f t="shared" si="16"/>
        <v>10.869565217391305</v>
      </c>
      <c r="AD16" s="294"/>
      <c r="AE16" s="146">
        <f t="shared" si="16"/>
        <v>9.5238095238095237</v>
      </c>
      <c r="AF16" s="144">
        <f t="shared" si="16"/>
        <v>14.285714285714285</v>
      </c>
      <c r="AG16" s="301"/>
      <c r="AH16" s="146">
        <f t="shared" si="16"/>
        <v>9.2105263157894726</v>
      </c>
    </row>
    <row r="17" spans="1:34" s="74" customFormat="1" ht="16.5" customHeight="1" x14ac:dyDescent="0.25">
      <c r="A17" s="67" t="s">
        <v>192</v>
      </c>
      <c r="M17" s="218" t="s">
        <v>14</v>
      </c>
      <c r="N17" s="104">
        <v>23</v>
      </c>
      <c r="O17" s="104">
        <v>20</v>
      </c>
      <c r="P17" s="302">
        <f>O17/N17*100</f>
        <v>86.956521739130437</v>
      </c>
      <c r="Q17" s="105">
        <v>3</v>
      </c>
      <c r="R17" s="302">
        <f>Q17/O17*100</f>
        <v>15</v>
      </c>
      <c r="S17" s="106">
        <v>9</v>
      </c>
      <c r="T17" s="107">
        <v>0</v>
      </c>
      <c r="U17" s="304" t="s">
        <v>474</v>
      </c>
      <c r="V17" s="106">
        <v>17</v>
      </c>
      <c r="Y17" s="218" t="s">
        <v>294</v>
      </c>
      <c r="Z17" s="111">
        <v>27</v>
      </c>
      <c r="AA17" s="111">
        <v>27</v>
      </c>
      <c r="AB17" s="292">
        <f>AA17/Z17*100</f>
        <v>100</v>
      </c>
      <c r="AC17" s="117">
        <v>2</v>
      </c>
      <c r="AD17" s="292">
        <f>AC17/AA17*100</f>
        <v>7.4074074074074066</v>
      </c>
      <c r="AE17" s="114">
        <v>9</v>
      </c>
      <c r="AF17" s="113">
        <v>1</v>
      </c>
      <c r="AG17" s="300">
        <f>AF17/AE17*100</f>
        <v>11.111111111111111</v>
      </c>
      <c r="AH17" s="114">
        <v>25</v>
      </c>
    </row>
    <row r="18" spans="1:34" s="74" customFormat="1" ht="16.5" customHeight="1" x14ac:dyDescent="0.25">
      <c r="A18" s="67" t="s">
        <v>190</v>
      </c>
      <c r="M18" s="228"/>
      <c r="N18" s="143">
        <f>N17/N9*100</f>
        <v>7.9861111111111107</v>
      </c>
      <c r="O18" s="143">
        <f t="shared" ref="O18:V18" si="17">O17/O9*100</f>
        <v>7.2992700729926998</v>
      </c>
      <c r="P18" s="303"/>
      <c r="Q18" s="145">
        <f t="shared" si="17"/>
        <v>6.5217391304347823</v>
      </c>
      <c r="R18" s="303"/>
      <c r="S18" s="146">
        <f t="shared" si="17"/>
        <v>14.285714285714285</v>
      </c>
      <c r="T18" s="144"/>
      <c r="U18" s="305"/>
      <c r="V18" s="146">
        <f t="shared" si="17"/>
        <v>7.4561403508771926</v>
      </c>
      <c r="Y18" s="228"/>
      <c r="Z18" s="143">
        <f>Z17/Z9*100</f>
        <v>9.375</v>
      </c>
      <c r="AA18" s="143">
        <f t="shared" ref="AA18:AH18" si="18">AA17/AA9*100</f>
        <v>9.8540145985401466</v>
      </c>
      <c r="AB18" s="294"/>
      <c r="AC18" s="145">
        <f t="shared" si="18"/>
        <v>4.3478260869565215</v>
      </c>
      <c r="AD18" s="294"/>
      <c r="AE18" s="146">
        <f t="shared" si="18"/>
        <v>14.285714285714285</v>
      </c>
      <c r="AF18" s="144">
        <f t="shared" si="18"/>
        <v>7.1428571428571423</v>
      </c>
      <c r="AG18" s="301"/>
      <c r="AH18" s="146">
        <f t="shared" si="18"/>
        <v>10.964912280701753</v>
      </c>
    </row>
    <row r="19" spans="1:34" s="74" customFormat="1" ht="16.5" customHeight="1" x14ac:dyDescent="0.25">
      <c r="A19" s="67" t="s">
        <v>475</v>
      </c>
      <c r="M19" s="218" t="s">
        <v>12</v>
      </c>
      <c r="N19" s="104">
        <v>11</v>
      </c>
      <c r="O19" s="104">
        <v>11</v>
      </c>
      <c r="P19" s="302">
        <f>O19/N19*100</f>
        <v>100</v>
      </c>
      <c r="Q19" s="105">
        <v>4</v>
      </c>
      <c r="R19" s="302">
        <f>Q19/O19*100</f>
        <v>36.363636363636367</v>
      </c>
      <c r="S19" s="106">
        <v>3</v>
      </c>
      <c r="T19" s="107">
        <v>1</v>
      </c>
      <c r="U19" s="304">
        <f>T19/S19*100</f>
        <v>33.333333333333329</v>
      </c>
      <c r="V19" s="106">
        <v>7</v>
      </c>
      <c r="Y19" s="218" t="s">
        <v>263</v>
      </c>
      <c r="Z19" s="111">
        <v>23</v>
      </c>
      <c r="AA19" s="111">
        <v>23</v>
      </c>
      <c r="AB19" s="292">
        <f>AA19/Z19*100</f>
        <v>100</v>
      </c>
      <c r="AC19" s="117">
        <v>5</v>
      </c>
      <c r="AD19" s="292">
        <f>AC19/AA19*100</f>
        <v>21.739130434782609</v>
      </c>
      <c r="AE19" s="114">
        <v>3</v>
      </c>
      <c r="AF19" s="113">
        <v>1</v>
      </c>
      <c r="AG19" s="300">
        <f>AF19/AE19*100</f>
        <v>33.333333333333329</v>
      </c>
      <c r="AH19" s="114">
        <v>18</v>
      </c>
    </row>
    <row r="20" spans="1:34" s="74" customFormat="1" ht="16.5" customHeight="1" x14ac:dyDescent="0.25">
      <c r="M20" s="229"/>
      <c r="N20" s="147">
        <f>N19/N9*100</f>
        <v>3.8194444444444446</v>
      </c>
      <c r="O20" s="147">
        <f t="shared" ref="O20:V20" si="19">O19/O9*100</f>
        <v>4.0145985401459852</v>
      </c>
      <c r="P20" s="303"/>
      <c r="Q20" s="149">
        <f t="shared" si="19"/>
        <v>8.695652173913043</v>
      </c>
      <c r="R20" s="303"/>
      <c r="S20" s="150">
        <f t="shared" si="19"/>
        <v>4.7619047619047619</v>
      </c>
      <c r="T20" s="148">
        <f t="shared" si="19"/>
        <v>7.1428571428571423</v>
      </c>
      <c r="U20" s="305"/>
      <c r="V20" s="150">
        <f t="shared" si="19"/>
        <v>3.070175438596491</v>
      </c>
      <c r="Y20" s="228"/>
      <c r="Z20" s="143">
        <f>Z19/Z9*100</f>
        <v>7.9861111111111107</v>
      </c>
      <c r="AA20" s="143">
        <f t="shared" ref="AA20:AH20" si="20">AA19/AA9*100</f>
        <v>8.3941605839416056</v>
      </c>
      <c r="AB20" s="294"/>
      <c r="AC20" s="145">
        <f t="shared" si="20"/>
        <v>10.869565217391305</v>
      </c>
      <c r="AD20" s="294"/>
      <c r="AE20" s="146">
        <f t="shared" si="20"/>
        <v>4.7619047619047619</v>
      </c>
      <c r="AF20" s="144">
        <f t="shared" si="20"/>
        <v>7.1428571428571423</v>
      </c>
      <c r="AG20" s="301"/>
      <c r="AH20" s="146">
        <f t="shared" si="20"/>
        <v>7.8947368421052628</v>
      </c>
    </row>
    <row r="21" spans="1:34" s="74" customFormat="1" ht="16.5" customHeight="1" x14ac:dyDescent="0.25">
      <c r="M21" s="281" t="s">
        <v>5</v>
      </c>
      <c r="N21" s="101">
        <v>8</v>
      </c>
      <c r="O21" s="101">
        <v>8</v>
      </c>
      <c r="P21" s="302">
        <f>O21/N21*100</f>
        <v>100</v>
      </c>
      <c r="Q21" s="103">
        <v>4</v>
      </c>
      <c r="R21" s="302">
        <f>Q21/O21*100</f>
        <v>50</v>
      </c>
      <c r="S21" s="99">
        <v>4</v>
      </c>
      <c r="T21" s="98">
        <v>2</v>
      </c>
      <c r="U21" s="304">
        <f>T21/S21*100</f>
        <v>50</v>
      </c>
      <c r="V21" s="99">
        <v>4</v>
      </c>
      <c r="Y21" s="218" t="s">
        <v>259</v>
      </c>
      <c r="Z21" s="111">
        <v>22</v>
      </c>
      <c r="AA21" s="111">
        <v>19</v>
      </c>
      <c r="AB21" s="292">
        <f>AA21/Z21*100</f>
        <v>86.36363636363636</v>
      </c>
      <c r="AC21" s="117">
        <v>3</v>
      </c>
      <c r="AD21" s="292">
        <f>AC21/AA21*100</f>
        <v>15.789473684210526</v>
      </c>
      <c r="AE21" s="114">
        <v>3</v>
      </c>
      <c r="AF21" s="107">
        <v>0</v>
      </c>
      <c r="AG21" s="300" t="s">
        <v>474</v>
      </c>
      <c r="AH21" s="114">
        <v>16</v>
      </c>
    </row>
    <row r="22" spans="1:34" s="74" customFormat="1" ht="16.5" customHeight="1" x14ac:dyDescent="0.25">
      <c r="M22" s="229"/>
      <c r="N22" s="147">
        <f>N21/N9*100</f>
        <v>2.7777777777777777</v>
      </c>
      <c r="O22" s="147">
        <f t="shared" ref="O22:V22" si="21">O21/O9*100</f>
        <v>2.9197080291970803</v>
      </c>
      <c r="P22" s="303"/>
      <c r="Q22" s="149">
        <f t="shared" si="21"/>
        <v>8.695652173913043</v>
      </c>
      <c r="R22" s="303"/>
      <c r="S22" s="150">
        <f t="shared" si="21"/>
        <v>6.3492063492063489</v>
      </c>
      <c r="T22" s="148">
        <f t="shared" si="21"/>
        <v>14.285714285714285</v>
      </c>
      <c r="U22" s="305"/>
      <c r="V22" s="150">
        <f t="shared" si="21"/>
        <v>1.7543859649122806</v>
      </c>
      <c r="Y22" s="228"/>
      <c r="Z22" s="143">
        <f>Z21/Z9*100</f>
        <v>7.6388888888888893</v>
      </c>
      <c r="AA22" s="143">
        <f t="shared" ref="AA22:AH22" si="22">AA21/AA9*100</f>
        <v>6.9343065693430654</v>
      </c>
      <c r="AB22" s="294"/>
      <c r="AC22" s="145">
        <f t="shared" si="22"/>
        <v>6.5217391304347823</v>
      </c>
      <c r="AD22" s="294"/>
      <c r="AE22" s="146">
        <f t="shared" si="22"/>
        <v>4.7619047619047619</v>
      </c>
      <c r="AF22" s="144"/>
      <c r="AG22" s="301"/>
      <c r="AH22" s="146">
        <f t="shared" si="22"/>
        <v>7.0175438596491224</v>
      </c>
    </row>
    <row r="23" spans="1:34" s="74" customFormat="1" ht="16.5" customHeight="1" x14ac:dyDescent="0.25">
      <c r="M23" s="221" t="s">
        <v>17</v>
      </c>
      <c r="N23" s="101">
        <v>8</v>
      </c>
      <c r="O23" s="101">
        <v>8</v>
      </c>
      <c r="P23" s="302">
        <f>O23/N23*100</f>
        <v>100</v>
      </c>
      <c r="Q23" s="103">
        <v>3</v>
      </c>
      <c r="R23" s="302">
        <f>Q23/O23*100</f>
        <v>37.5</v>
      </c>
      <c r="S23" s="99">
        <v>2</v>
      </c>
      <c r="T23" s="98">
        <v>1</v>
      </c>
      <c r="U23" s="304">
        <f>T23/S23*100</f>
        <v>50</v>
      </c>
      <c r="V23" s="99">
        <v>5</v>
      </c>
      <c r="Y23" s="218" t="s">
        <v>240</v>
      </c>
      <c r="Z23" s="111">
        <v>15</v>
      </c>
      <c r="AA23" s="111">
        <v>15</v>
      </c>
      <c r="AB23" s="292">
        <f>AA23/Z23*100</f>
        <v>100</v>
      </c>
      <c r="AC23" s="117">
        <v>3</v>
      </c>
      <c r="AD23" s="292">
        <f>AC23/AA23*100</f>
        <v>20</v>
      </c>
      <c r="AE23" s="114">
        <v>4</v>
      </c>
      <c r="AF23" s="113">
        <v>1</v>
      </c>
      <c r="AG23" s="300">
        <f>AF23/AE23*100</f>
        <v>25</v>
      </c>
      <c r="AH23" s="114">
        <v>12</v>
      </c>
    </row>
    <row r="24" spans="1:34" s="74" customFormat="1" ht="16.5" customHeight="1" x14ac:dyDescent="0.25">
      <c r="M24" s="229"/>
      <c r="N24" s="147">
        <f>N23/N9*100</f>
        <v>2.7777777777777777</v>
      </c>
      <c r="O24" s="147">
        <f t="shared" ref="O24:V24" si="23">O23/O9*100</f>
        <v>2.9197080291970803</v>
      </c>
      <c r="P24" s="303"/>
      <c r="Q24" s="149">
        <f t="shared" si="23"/>
        <v>6.5217391304347823</v>
      </c>
      <c r="R24" s="303"/>
      <c r="S24" s="150">
        <f t="shared" si="23"/>
        <v>3.1746031746031744</v>
      </c>
      <c r="T24" s="148">
        <f t="shared" si="23"/>
        <v>7.1428571428571423</v>
      </c>
      <c r="U24" s="305"/>
      <c r="V24" s="150">
        <f t="shared" si="23"/>
        <v>2.1929824561403506</v>
      </c>
      <c r="Y24" s="228"/>
      <c r="Z24" s="143">
        <f>Z23/Z9*100</f>
        <v>5.2083333333333339</v>
      </c>
      <c r="AA24" s="143">
        <f t="shared" ref="AA24:AH24" si="24">AA23/AA9*100</f>
        <v>5.4744525547445262</v>
      </c>
      <c r="AB24" s="294"/>
      <c r="AC24" s="145">
        <f t="shared" si="24"/>
        <v>6.5217391304347823</v>
      </c>
      <c r="AD24" s="294"/>
      <c r="AE24" s="146">
        <f t="shared" si="24"/>
        <v>6.3492063492063489</v>
      </c>
      <c r="AF24" s="144">
        <f t="shared" si="24"/>
        <v>7.1428571428571423</v>
      </c>
      <c r="AG24" s="301"/>
      <c r="AH24" s="146">
        <f t="shared" si="24"/>
        <v>5.2631578947368416</v>
      </c>
    </row>
    <row r="25" spans="1:34" s="74" customFormat="1" ht="16.5" customHeight="1" x14ac:dyDescent="0.25">
      <c r="M25" s="221" t="s">
        <v>4</v>
      </c>
      <c r="N25" s="101">
        <v>7</v>
      </c>
      <c r="O25" s="101">
        <v>6</v>
      </c>
      <c r="P25" s="302">
        <f>O25/N25*100</f>
        <v>85.714285714285708</v>
      </c>
      <c r="Q25" s="103">
        <v>1</v>
      </c>
      <c r="R25" s="302">
        <f>Q25/O25*100</f>
        <v>16.666666666666664</v>
      </c>
      <c r="S25" s="99">
        <v>0</v>
      </c>
      <c r="T25" s="98">
        <v>0</v>
      </c>
      <c r="U25" s="304" t="s">
        <v>474</v>
      </c>
      <c r="V25" s="99">
        <v>5</v>
      </c>
      <c r="Y25" s="218" t="s">
        <v>250</v>
      </c>
      <c r="Z25" s="111">
        <v>15</v>
      </c>
      <c r="AA25" s="111">
        <v>14</v>
      </c>
      <c r="AB25" s="292">
        <f>AA25/Z25*100</f>
        <v>93.333333333333329</v>
      </c>
      <c r="AC25" s="117">
        <v>1</v>
      </c>
      <c r="AD25" s="292">
        <f>AC25/AA25*100</f>
        <v>7.1428571428571423</v>
      </c>
      <c r="AE25" s="114">
        <v>2</v>
      </c>
      <c r="AF25" s="107">
        <v>0</v>
      </c>
      <c r="AG25" s="300" t="s">
        <v>474</v>
      </c>
      <c r="AH25" s="114">
        <v>13</v>
      </c>
    </row>
    <row r="26" spans="1:34" s="74" customFormat="1" ht="16.5" customHeight="1" x14ac:dyDescent="0.25">
      <c r="M26" s="229"/>
      <c r="N26" s="147">
        <f>N25/N9*100</f>
        <v>2.4305555555555558</v>
      </c>
      <c r="O26" s="147">
        <f t="shared" ref="O26:V26" si="25">O25/O9*100</f>
        <v>2.1897810218978102</v>
      </c>
      <c r="P26" s="303"/>
      <c r="Q26" s="149">
        <f t="shared" si="25"/>
        <v>2.1739130434782608</v>
      </c>
      <c r="R26" s="303"/>
      <c r="S26" s="150"/>
      <c r="T26" s="148"/>
      <c r="U26" s="305"/>
      <c r="V26" s="150">
        <f t="shared" si="25"/>
        <v>2.1929824561403506</v>
      </c>
      <c r="Y26" s="229"/>
      <c r="Z26" s="147">
        <f>Z25/Z9*100</f>
        <v>5.2083333333333339</v>
      </c>
      <c r="AA26" s="147">
        <f t="shared" ref="AA26:AH26" si="26">AA25/AA9*100</f>
        <v>5.1094890510948909</v>
      </c>
      <c r="AB26" s="294"/>
      <c r="AC26" s="149">
        <f t="shared" si="26"/>
        <v>2.1739130434782608</v>
      </c>
      <c r="AD26" s="294"/>
      <c r="AE26" s="150">
        <f t="shared" si="26"/>
        <v>3.1746031746031744</v>
      </c>
      <c r="AF26" s="153"/>
      <c r="AG26" s="301"/>
      <c r="AH26" s="150">
        <f t="shared" si="26"/>
        <v>5.7017543859649118</v>
      </c>
    </row>
    <row r="27" spans="1:34" s="74" customFormat="1" ht="16.5" customHeight="1" x14ac:dyDescent="0.25">
      <c r="M27" s="221" t="s">
        <v>6</v>
      </c>
      <c r="N27" s="101">
        <v>7</v>
      </c>
      <c r="O27" s="101">
        <v>7</v>
      </c>
      <c r="P27" s="302">
        <f>O27/N27*100</f>
        <v>100</v>
      </c>
      <c r="Q27" s="103">
        <v>0</v>
      </c>
      <c r="R27" s="302" t="s">
        <v>474</v>
      </c>
      <c r="S27" s="99">
        <v>0</v>
      </c>
      <c r="T27" s="98">
        <v>0</v>
      </c>
      <c r="U27" s="304" t="s">
        <v>474</v>
      </c>
      <c r="V27" s="99">
        <v>7</v>
      </c>
      <c r="Y27" s="221" t="s">
        <v>253</v>
      </c>
      <c r="Z27" s="112">
        <v>14</v>
      </c>
      <c r="AA27" s="112">
        <v>13</v>
      </c>
      <c r="AB27" s="292">
        <f>AA27/Z27*100</f>
        <v>92.857142857142861</v>
      </c>
      <c r="AC27" s="110">
        <v>2</v>
      </c>
      <c r="AD27" s="292">
        <f>AC27/AA27*100</f>
        <v>15.384615384615385</v>
      </c>
      <c r="AE27" s="116">
        <v>2</v>
      </c>
      <c r="AF27" s="98">
        <v>0</v>
      </c>
      <c r="AG27" s="300" t="s">
        <v>474</v>
      </c>
      <c r="AH27" s="116">
        <v>11</v>
      </c>
    </row>
    <row r="28" spans="1:34" s="74" customFormat="1" ht="16.5" customHeight="1" x14ac:dyDescent="0.25">
      <c r="M28" s="229"/>
      <c r="N28" s="147">
        <f>N27/N9*100</f>
        <v>2.4305555555555558</v>
      </c>
      <c r="O28" s="147">
        <f t="shared" ref="O28:V28" si="27">O27/O9*100</f>
        <v>2.5547445255474455</v>
      </c>
      <c r="P28" s="303"/>
      <c r="Q28" s="149"/>
      <c r="R28" s="303"/>
      <c r="S28" s="150"/>
      <c r="T28" s="148"/>
      <c r="U28" s="305"/>
      <c r="V28" s="150">
        <f t="shared" si="27"/>
        <v>3.070175438596491</v>
      </c>
      <c r="Y28" s="229"/>
      <c r="Z28" s="147">
        <f>Z27/Z9*100</f>
        <v>4.8611111111111116</v>
      </c>
      <c r="AA28" s="147">
        <f t="shared" ref="AA28:AH28" si="28">AA27/AA9*100</f>
        <v>4.7445255474452548</v>
      </c>
      <c r="AB28" s="294"/>
      <c r="AC28" s="149">
        <f t="shared" si="28"/>
        <v>4.3478260869565215</v>
      </c>
      <c r="AD28" s="294"/>
      <c r="AE28" s="150">
        <f t="shared" si="28"/>
        <v>3.1746031746031744</v>
      </c>
      <c r="AF28" s="148"/>
      <c r="AG28" s="301"/>
      <c r="AH28" s="150">
        <f t="shared" si="28"/>
        <v>4.8245614035087714</v>
      </c>
    </row>
    <row r="29" spans="1:34" s="74" customFormat="1" ht="16.5" customHeight="1" x14ac:dyDescent="0.25">
      <c r="M29" s="221" t="s">
        <v>11</v>
      </c>
      <c r="N29" s="101">
        <v>4</v>
      </c>
      <c r="O29" s="101">
        <v>4</v>
      </c>
      <c r="P29" s="302">
        <f>O29/N29*100</f>
        <v>100</v>
      </c>
      <c r="Q29" s="103">
        <v>0</v>
      </c>
      <c r="R29" s="302" t="s">
        <v>474</v>
      </c>
      <c r="S29" s="99">
        <v>0</v>
      </c>
      <c r="T29" s="98">
        <v>0</v>
      </c>
      <c r="U29" s="304" t="s">
        <v>474</v>
      </c>
      <c r="V29" s="99">
        <v>4</v>
      </c>
      <c r="Y29" s="221" t="s">
        <v>273</v>
      </c>
      <c r="Z29" s="112">
        <v>14</v>
      </c>
      <c r="AA29" s="112">
        <v>13</v>
      </c>
      <c r="AB29" s="292">
        <f>AA29/Z29*100</f>
        <v>92.857142857142861</v>
      </c>
      <c r="AC29" s="110">
        <v>3</v>
      </c>
      <c r="AD29" s="292">
        <f>AC29/AA29*100</f>
        <v>23.076923076923077</v>
      </c>
      <c r="AE29" s="116">
        <v>5</v>
      </c>
      <c r="AF29" s="115">
        <v>2</v>
      </c>
      <c r="AG29" s="300">
        <f>AF29/AE29*100</f>
        <v>40</v>
      </c>
      <c r="AH29" s="116">
        <v>10</v>
      </c>
    </row>
    <row r="30" spans="1:34" s="74" customFormat="1" ht="16.5" customHeight="1" thickBot="1" x14ac:dyDescent="0.3">
      <c r="M30" s="152"/>
      <c r="N30" s="147">
        <f>N29/N9*100</f>
        <v>1.3888888888888888</v>
      </c>
      <c r="O30" s="147">
        <f t="shared" ref="O30:V30" si="29">O29/O9*100</f>
        <v>1.4598540145985401</v>
      </c>
      <c r="P30" s="303"/>
      <c r="Q30" s="151"/>
      <c r="R30" s="306"/>
      <c r="S30" s="150"/>
      <c r="T30" s="148"/>
      <c r="U30" s="305"/>
      <c r="V30" s="150">
        <f t="shared" si="29"/>
        <v>1.7543859649122806</v>
      </c>
      <c r="Y30" s="229"/>
      <c r="Z30" s="147">
        <f>Z29/Z9*100</f>
        <v>4.8611111111111116</v>
      </c>
      <c r="AA30" s="147">
        <f t="shared" ref="AA30:AH30" si="30">AA29/AA9*100</f>
        <v>4.7445255474452548</v>
      </c>
      <c r="AB30" s="294"/>
      <c r="AC30" s="149">
        <f t="shared" si="30"/>
        <v>6.5217391304347823</v>
      </c>
      <c r="AD30" s="294"/>
      <c r="AE30" s="150">
        <f t="shared" si="30"/>
        <v>7.9365079365079358</v>
      </c>
      <c r="AF30" s="148">
        <f t="shared" si="30"/>
        <v>14.285714285714285</v>
      </c>
      <c r="AG30" s="301"/>
      <c r="AH30" s="150">
        <f t="shared" si="30"/>
        <v>4.3859649122807012</v>
      </c>
    </row>
    <row r="31" spans="1:34" s="74" customFormat="1" ht="16.5" customHeight="1" x14ac:dyDescent="0.25">
      <c r="Y31" s="221" t="s">
        <v>237</v>
      </c>
      <c r="Z31" s="112">
        <v>13</v>
      </c>
      <c r="AA31" s="112">
        <v>13</v>
      </c>
      <c r="AB31" s="292">
        <f>AA31/Z31*100</f>
        <v>100</v>
      </c>
      <c r="AC31" s="110">
        <v>2</v>
      </c>
      <c r="AD31" s="292">
        <f>AC31/AA31*100</f>
        <v>15.384615384615385</v>
      </c>
      <c r="AE31" s="116">
        <v>2</v>
      </c>
      <c r="AF31" s="115">
        <v>1</v>
      </c>
      <c r="AG31" s="300">
        <f>AF31/AE31*100</f>
        <v>50</v>
      </c>
      <c r="AH31" s="116">
        <v>11</v>
      </c>
    </row>
    <row r="32" spans="1:34" s="74" customFormat="1" ht="16.5" customHeight="1" x14ac:dyDescent="0.25">
      <c r="M32" s="67" t="s">
        <v>189</v>
      </c>
      <c r="Y32" s="229"/>
      <c r="Z32" s="147">
        <f>Z31/Z9*100</f>
        <v>4.5138888888888884</v>
      </c>
      <c r="AA32" s="147">
        <f t="shared" ref="AA32:AH32" si="31">AA31/AA9*100</f>
        <v>4.7445255474452548</v>
      </c>
      <c r="AB32" s="294"/>
      <c r="AC32" s="149">
        <f t="shared" si="31"/>
        <v>4.3478260869565215</v>
      </c>
      <c r="AD32" s="294"/>
      <c r="AE32" s="150">
        <f t="shared" si="31"/>
        <v>3.1746031746031744</v>
      </c>
      <c r="AF32" s="148">
        <f t="shared" si="31"/>
        <v>7.1428571428571423</v>
      </c>
      <c r="AG32" s="301"/>
      <c r="AH32" s="150">
        <f t="shared" si="31"/>
        <v>4.8245614035087714</v>
      </c>
    </row>
    <row r="33" spans="11:48" s="74" customFormat="1" ht="16.5" customHeight="1" x14ac:dyDescent="0.25">
      <c r="M33" s="67" t="s">
        <v>192</v>
      </c>
      <c r="Y33" s="221" t="s">
        <v>260</v>
      </c>
      <c r="Z33" s="112">
        <v>12</v>
      </c>
      <c r="AA33" s="112">
        <v>12</v>
      </c>
      <c r="AB33" s="292">
        <f>AA33/Z33*100</f>
        <v>100</v>
      </c>
      <c r="AC33" s="110">
        <v>1</v>
      </c>
      <c r="AD33" s="292">
        <f>AC33/AA33*100</f>
        <v>8.3333333333333321</v>
      </c>
      <c r="AE33" s="116">
        <v>4</v>
      </c>
      <c r="AF33" s="98">
        <v>0</v>
      </c>
      <c r="AG33" s="300" t="s">
        <v>474</v>
      </c>
      <c r="AH33" s="116">
        <v>11</v>
      </c>
    </row>
    <row r="34" spans="11:48" s="74" customFormat="1" ht="16.5" customHeight="1" x14ac:dyDescent="0.25">
      <c r="M34" s="67" t="s">
        <v>190</v>
      </c>
      <c r="Y34" s="229"/>
      <c r="Z34" s="147">
        <f>Z33/Z9*100</f>
        <v>4.1666666666666661</v>
      </c>
      <c r="AA34" s="147">
        <f t="shared" ref="AA34:AH34" si="32">AA33/AA9*100</f>
        <v>4.3795620437956204</v>
      </c>
      <c r="AB34" s="294"/>
      <c r="AC34" s="149">
        <f t="shared" si="32"/>
        <v>2.1739130434782608</v>
      </c>
      <c r="AD34" s="294"/>
      <c r="AE34" s="150">
        <f t="shared" si="32"/>
        <v>6.3492063492063489</v>
      </c>
      <c r="AF34" s="148"/>
      <c r="AG34" s="301"/>
      <c r="AH34" s="150">
        <f t="shared" si="32"/>
        <v>4.8245614035087714</v>
      </c>
    </row>
    <row r="35" spans="11:48" s="74" customFormat="1" ht="16.5" customHeight="1" x14ac:dyDescent="0.25">
      <c r="M35" s="67" t="s">
        <v>475</v>
      </c>
      <c r="Y35" s="221" t="s">
        <v>317</v>
      </c>
      <c r="Z35" s="112">
        <v>12</v>
      </c>
      <c r="AA35" s="112">
        <v>11</v>
      </c>
      <c r="AB35" s="292">
        <f>AA35/Z35*100</f>
        <v>91.666666666666657</v>
      </c>
      <c r="AC35" s="110">
        <v>2</v>
      </c>
      <c r="AD35" s="292">
        <f>AC35/AA35*100</f>
        <v>18.181818181818183</v>
      </c>
      <c r="AE35" s="116">
        <v>3</v>
      </c>
      <c r="AF35" s="115">
        <v>1</v>
      </c>
      <c r="AG35" s="300">
        <f>AF35/AE35*100</f>
        <v>33.333333333333329</v>
      </c>
      <c r="AH35" s="116">
        <v>9</v>
      </c>
    </row>
    <row r="36" spans="11:48" s="74" customFormat="1" ht="16.5" customHeight="1" x14ac:dyDescent="0.25">
      <c r="Y36" s="229"/>
      <c r="Z36" s="147">
        <f>Z35/Z9*100</f>
        <v>4.1666666666666661</v>
      </c>
      <c r="AA36" s="147">
        <f t="shared" ref="AA36:AH36" si="33">AA35/AA9*100</f>
        <v>4.0145985401459852</v>
      </c>
      <c r="AB36" s="294"/>
      <c r="AC36" s="149">
        <f t="shared" si="33"/>
        <v>4.3478260869565215</v>
      </c>
      <c r="AD36" s="294"/>
      <c r="AE36" s="150">
        <f t="shared" si="33"/>
        <v>4.7619047619047619</v>
      </c>
      <c r="AF36" s="148">
        <f t="shared" si="33"/>
        <v>7.1428571428571423</v>
      </c>
      <c r="AG36" s="301"/>
      <c r="AH36" s="150">
        <f t="shared" si="33"/>
        <v>3.9473684210526314</v>
      </c>
    </row>
    <row r="37" spans="11:48" s="74" customFormat="1" ht="16.5" customHeight="1" x14ac:dyDescent="0.25">
      <c r="K37" s="92"/>
      <c r="X37" s="92"/>
      <c r="Y37" s="221" t="s">
        <v>308</v>
      </c>
      <c r="Z37" s="112">
        <v>11</v>
      </c>
      <c r="AA37" s="112">
        <v>11</v>
      </c>
      <c r="AB37" s="292">
        <f>AA37/Z37*100</f>
        <v>100</v>
      </c>
      <c r="AC37" s="110">
        <v>1</v>
      </c>
      <c r="AD37" s="292">
        <f>AC37/AA37*100</f>
        <v>9.0909090909090917</v>
      </c>
      <c r="AE37" s="116">
        <v>3</v>
      </c>
      <c r="AF37" s="98">
        <v>0</v>
      </c>
      <c r="AG37" s="300" t="s">
        <v>474</v>
      </c>
      <c r="AH37" s="116">
        <v>10</v>
      </c>
      <c r="AV37" s="92"/>
    </row>
    <row r="38" spans="11:48" s="74" customFormat="1" ht="16.5" customHeight="1" x14ac:dyDescent="0.25">
      <c r="Y38" s="229"/>
      <c r="Z38" s="147">
        <f>Z37/Z9*100</f>
        <v>3.8194444444444446</v>
      </c>
      <c r="AA38" s="147">
        <f t="shared" ref="AA38:AH38" si="34">AA37/AA9*100</f>
        <v>4.0145985401459852</v>
      </c>
      <c r="AB38" s="294"/>
      <c r="AC38" s="149">
        <f t="shared" si="34"/>
        <v>2.1739130434782608</v>
      </c>
      <c r="AD38" s="294"/>
      <c r="AE38" s="150">
        <f t="shared" si="34"/>
        <v>4.7619047619047619</v>
      </c>
      <c r="AF38" s="153"/>
      <c r="AG38" s="301"/>
      <c r="AH38" s="150">
        <f t="shared" si="34"/>
        <v>4.3859649122807012</v>
      </c>
    </row>
    <row r="39" spans="11:48" s="74" customFormat="1" ht="16.5" customHeight="1" x14ac:dyDescent="0.25">
      <c r="Y39" s="221" t="s">
        <v>299</v>
      </c>
      <c r="Z39" s="112">
        <v>8</v>
      </c>
      <c r="AA39" s="112">
        <v>7</v>
      </c>
      <c r="AB39" s="292">
        <f>AA39/Z39*100</f>
        <v>87.5</v>
      </c>
      <c r="AC39" s="110">
        <v>1</v>
      </c>
      <c r="AD39" s="292">
        <f>AC39/AA39*100</f>
        <v>14.285714285714285</v>
      </c>
      <c r="AE39" s="116">
        <v>2</v>
      </c>
      <c r="AF39" s="98">
        <v>0</v>
      </c>
      <c r="AG39" s="300" t="s">
        <v>474</v>
      </c>
      <c r="AH39" s="116">
        <v>6</v>
      </c>
    </row>
    <row r="40" spans="11:48" s="74" customFormat="1" ht="16.5" customHeight="1" x14ac:dyDescent="0.25">
      <c r="Y40" s="229"/>
      <c r="Z40" s="147">
        <f>Z39/Z9*100</f>
        <v>2.7777777777777777</v>
      </c>
      <c r="AA40" s="147">
        <f t="shared" ref="AA40:AH40" si="35">AA39/AA9*100</f>
        <v>2.5547445255474455</v>
      </c>
      <c r="AB40" s="294"/>
      <c r="AC40" s="149">
        <f t="shared" si="35"/>
        <v>2.1739130434782608</v>
      </c>
      <c r="AD40" s="294"/>
      <c r="AE40" s="150">
        <f t="shared" si="35"/>
        <v>3.1746031746031744</v>
      </c>
      <c r="AF40" s="153"/>
      <c r="AG40" s="301"/>
      <c r="AH40" s="150">
        <f t="shared" si="35"/>
        <v>2.6315789473684208</v>
      </c>
    </row>
    <row r="41" spans="11:48" s="74" customFormat="1" ht="16.5" customHeight="1" x14ac:dyDescent="0.25">
      <c r="Y41" s="221" t="s">
        <v>234</v>
      </c>
      <c r="Z41" s="112">
        <v>6</v>
      </c>
      <c r="AA41" s="112">
        <v>5</v>
      </c>
      <c r="AB41" s="292">
        <f>AA41/Z41*100</f>
        <v>83.333333333333343</v>
      </c>
      <c r="AC41" s="110">
        <v>1</v>
      </c>
      <c r="AD41" s="292">
        <f>AC41/AA41*100</f>
        <v>20</v>
      </c>
      <c r="AE41" s="116">
        <v>2</v>
      </c>
      <c r="AF41" s="98">
        <v>0</v>
      </c>
      <c r="AG41" s="300" t="s">
        <v>474</v>
      </c>
      <c r="AH41" s="116">
        <v>4</v>
      </c>
    </row>
    <row r="42" spans="11:48" ht="16.5" customHeight="1" thickBot="1" x14ac:dyDescent="0.3">
      <c r="Y42" s="229"/>
      <c r="Z42" s="147">
        <f>Z41/Z9*100</f>
        <v>2.083333333333333</v>
      </c>
      <c r="AA42" s="147">
        <f t="shared" ref="AA42:AH42" si="36">AA41/AA9*100</f>
        <v>1.824817518248175</v>
      </c>
      <c r="AB42" s="294"/>
      <c r="AC42" s="151">
        <f t="shared" si="36"/>
        <v>2.1739130434782608</v>
      </c>
      <c r="AD42" s="293"/>
      <c r="AE42" s="150">
        <f t="shared" si="36"/>
        <v>3.1746031746031744</v>
      </c>
      <c r="AF42" s="153"/>
      <c r="AG42" s="301"/>
      <c r="AH42" s="150">
        <f t="shared" si="36"/>
        <v>1.7543859649122806</v>
      </c>
    </row>
    <row r="43" spans="11:48" ht="16.5" customHeight="1" x14ac:dyDescent="0.25"/>
    <row r="44" spans="11:48" ht="16.5" customHeight="1" x14ac:dyDescent="0.25">
      <c r="Y44" s="67" t="s">
        <v>189</v>
      </c>
    </row>
    <row r="45" spans="11:48" ht="16.5" customHeight="1" x14ac:dyDescent="0.25">
      <c r="Y45" s="67" t="s">
        <v>192</v>
      </c>
    </row>
    <row r="46" spans="11:48" ht="16.5" customHeight="1" x14ac:dyDescent="0.25">
      <c r="Y46" s="67" t="s">
        <v>190</v>
      </c>
    </row>
    <row r="47" spans="11:48" ht="16.5" customHeight="1" x14ac:dyDescent="0.25">
      <c r="Y47" s="67" t="s">
        <v>475</v>
      </c>
    </row>
    <row r="48" spans="11:48" ht="16.5" customHeight="1" x14ac:dyDescent="0.25"/>
  </sheetData>
  <sheetProtection algorithmName="SHA-512" hashValue="uiPxcYoQ2A0T4kUw6G0n+52U2Vlyv82TSQRqkS0rJHTUsn+2RwoiTDvgz0yrNd13tYG7sRbQ8v6ruQV41Cm1HQ==" saltValue="JTjDjij4S2FISKFiN0RQug==" spinCount="100000" sheet="1" objects="1" scenarios="1"/>
  <mergeCells count="102">
    <mergeCell ref="AG19:AG20"/>
    <mergeCell ref="AG9:AG10"/>
    <mergeCell ref="AG11:AG12"/>
    <mergeCell ref="AG13:AG14"/>
    <mergeCell ref="AG15:AG16"/>
    <mergeCell ref="AG17:AG18"/>
    <mergeCell ref="AG41:AG42"/>
    <mergeCell ref="AD41:AD42"/>
    <mergeCell ref="AD39:AD40"/>
    <mergeCell ref="AD37:AD38"/>
    <mergeCell ref="AD35:AD36"/>
    <mergeCell ref="AG31:AG32"/>
    <mergeCell ref="AG33:AG34"/>
    <mergeCell ref="AG35:AG36"/>
    <mergeCell ref="AG37:AG38"/>
    <mergeCell ref="AG39:AG40"/>
    <mergeCell ref="AG21:AG22"/>
    <mergeCell ref="AG23:AG24"/>
    <mergeCell ref="AG25:AG26"/>
    <mergeCell ref="AG27:AG28"/>
    <mergeCell ref="AG29:AG30"/>
    <mergeCell ref="AD17:AD18"/>
    <mergeCell ref="AD15:AD16"/>
    <mergeCell ref="AD13:AD14"/>
    <mergeCell ref="AD11:AD12"/>
    <mergeCell ref="AD9:AD10"/>
    <mergeCell ref="AD27:AD28"/>
    <mergeCell ref="AD25:AD26"/>
    <mergeCell ref="AD23:AD24"/>
    <mergeCell ref="AD21:AD22"/>
    <mergeCell ref="AD19:AD20"/>
    <mergeCell ref="AB41:AB42"/>
    <mergeCell ref="AB37:AB38"/>
    <mergeCell ref="AB39:AB40"/>
    <mergeCell ref="AD31:AD32"/>
    <mergeCell ref="AD29:AD30"/>
    <mergeCell ref="AD33:AD34"/>
    <mergeCell ref="AB25:AB26"/>
    <mergeCell ref="AB23:AB24"/>
    <mergeCell ref="AB21:AB22"/>
    <mergeCell ref="AB19:AB20"/>
    <mergeCell ref="AB17:AB18"/>
    <mergeCell ref="AB35:AB36"/>
    <mergeCell ref="AB33:AB34"/>
    <mergeCell ref="AB31:AB32"/>
    <mergeCell ref="AB29:AB30"/>
    <mergeCell ref="AB27:AB28"/>
    <mergeCell ref="AB15:AB16"/>
    <mergeCell ref="AB13:AB14"/>
    <mergeCell ref="AB11:AB12"/>
    <mergeCell ref="AB9:AB10"/>
    <mergeCell ref="U19:U20"/>
    <mergeCell ref="U17:U18"/>
    <mergeCell ref="U15:U16"/>
    <mergeCell ref="U13:U14"/>
    <mergeCell ref="U11:U12"/>
    <mergeCell ref="U29:U30"/>
    <mergeCell ref="U27:U28"/>
    <mergeCell ref="U25:U26"/>
    <mergeCell ref="U23:U24"/>
    <mergeCell ref="U21:U22"/>
    <mergeCell ref="U9:U10"/>
    <mergeCell ref="R9:R10"/>
    <mergeCell ref="P29:P30"/>
    <mergeCell ref="P27:P28"/>
    <mergeCell ref="P25:P26"/>
    <mergeCell ref="P23:P24"/>
    <mergeCell ref="R19:R20"/>
    <mergeCell ref="R17:R18"/>
    <mergeCell ref="R15:R16"/>
    <mergeCell ref="R13:R14"/>
    <mergeCell ref="R11:R12"/>
    <mergeCell ref="R29:R30"/>
    <mergeCell ref="R27:R28"/>
    <mergeCell ref="R25:R26"/>
    <mergeCell ref="R23:R24"/>
    <mergeCell ref="R21:R22"/>
    <mergeCell ref="D13:D14"/>
    <mergeCell ref="D11:D12"/>
    <mergeCell ref="D9:D10"/>
    <mergeCell ref="P21:P22"/>
    <mergeCell ref="P19:P20"/>
    <mergeCell ref="P17:P18"/>
    <mergeCell ref="P15:P16"/>
    <mergeCell ref="P13:P14"/>
    <mergeCell ref="P11:P12"/>
    <mergeCell ref="P9:P10"/>
    <mergeCell ref="I13:I14"/>
    <mergeCell ref="I11:I12"/>
    <mergeCell ref="I9:I10"/>
    <mergeCell ref="F13:F14"/>
    <mergeCell ref="F11:F12"/>
    <mergeCell ref="F9:F10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9BEE3-75F9-438C-998A-C244620E2E89}">
  <dimension ref="A1:AH46"/>
  <sheetViews>
    <sheetView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16384" width="9.140625" style="123"/>
  </cols>
  <sheetData>
    <row r="1" spans="1:34" customFormat="1" ht="30" customHeight="1" x14ac:dyDescent="0.25">
      <c r="A1" s="66" t="s">
        <v>321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322</v>
      </c>
      <c r="M3" s="68" t="s">
        <v>322</v>
      </c>
      <c r="Y3" s="68" t="s">
        <v>322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91" t="s">
        <v>184</v>
      </c>
      <c r="AG8" s="90" t="s">
        <v>204</v>
      </c>
      <c r="AH8" s="71" t="s">
        <v>186</v>
      </c>
    </row>
    <row r="9" spans="1:34" ht="16.5" customHeight="1" x14ac:dyDescent="0.25">
      <c r="A9" s="234" t="s">
        <v>191</v>
      </c>
      <c r="B9" s="134">
        <v>329</v>
      </c>
      <c r="C9" s="134">
        <v>320</v>
      </c>
      <c r="D9" s="308">
        <f>C9/B9*100</f>
        <v>97.264437689969611</v>
      </c>
      <c r="E9" s="136">
        <v>29</v>
      </c>
      <c r="F9" s="308">
        <f>E9/C9*100</f>
        <v>9.0625</v>
      </c>
      <c r="G9" s="121">
        <v>104</v>
      </c>
      <c r="H9" s="122">
        <v>9</v>
      </c>
      <c r="I9" s="326">
        <f>H9/G9*100</f>
        <v>8.6538461538461533</v>
      </c>
      <c r="J9" s="131">
        <v>291</v>
      </c>
      <c r="M9" s="234" t="s">
        <v>191</v>
      </c>
      <c r="N9" s="134">
        <v>329</v>
      </c>
      <c r="O9" s="134">
        <v>320</v>
      </c>
      <c r="P9" s="308">
        <f>O9/N9*100</f>
        <v>97.264437689969611</v>
      </c>
      <c r="Q9" s="136">
        <v>29</v>
      </c>
      <c r="R9" s="308">
        <f>Q9/O9*100</f>
        <v>9.0625</v>
      </c>
      <c r="S9" s="121">
        <v>104</v>
      </c>
      <c r="T9" s="122">
        <v>9</v>
      </c>
      <c r="U9" s="310">
        <f>T9/S9*100</f>
        <v>8.6538461538461533</v>
      </c>
      <c r="V9" s="131">
        <v>291</v>
      </c>
      <c r="Y9" s="240" t="s">
        <v>191</v>
      </c>
      <c r="Z9" s="139">
        <v>329</v>
      </c>
      <c r="AA9" s="138">
        <v>320</v>
      </c>
      <c r="AB9" s="314">
        <f>AA9/Z9*100</f>
        <v>97.264437689969611</v>
      </c>
      <c r="AC9" s="141">
        <v>29</v>
      </c>
      <c r="AD9" s="314">
        <f>AC9/AA9*100</f>
        <v>9.0625</v>
      </c>
      <c r="AE9" s="140">
        <v>104</v>
      </c>
      <c r="AF9" s="142">
        <v>9</v>
      </c>
      <c r="AG9" s="317">
        <f>AF9/AE9*100</f>
        <v>8.6538461538461533</v>
      </c>
      <c r="AH9" s="140">
        <v>291</v>
      </c>
    </row>
    <row r="10" spans="1:34" ht="16.5" customHeight="1" x14ac:dyDescent="0.25">
      <c r="A10" s="257"/>
      <c r="B10" s="154">
        <f>B9/$B$9*100</f>
        <v>100</v>
      </c>
      <c r="C10" s="154">
        <f>C9/$C$9*100</f>
        <v>100</v>
      </c>
      <c r="D10" s="329"/>
      <c r="E10" s="155">
        <f>E9/$E$9*100</f>
        <v>100</v>
      </c>
      <c r="F10" s="329"/>
      <c r="G10" s="156">
        <f>G9/$G$9*100</f>
        <v>100</v>
      </c>
      <c r="H10" s="157">
        <f>H9/$H$9*100</f>
        <v>100</v>
      </c>
      <c r="I10" s="333"/>
      <c r="J10" s="156">
        <f>J9/$J$9*100</f>
        <v>100</v>
      </c>
      <c r="M10" s="231"/>
      <c r="N10" s="154">
        <f>N9/N9*100</f>
        <v>100</v>
      </c>
      <c r="O10" s="154">
        <f t="shared" ref="O10:V10" si="0">O9/O9*100</f>
        <v>100</v>
      </c>
      <c r="P10" s="329"/>
      <c r="Q10" s="155">
        <f t="shared" si="0"/>
        <v>100</v>
      </c>
      <c r="R10" s="329"/>
      <c r="S10" s="156">
        <f t="shared" si="0"/>
        <v>100</v>
      </c>
      <c r="T10" s="157">
        <f t="shared" si="0"/>
        <v>100</v>
      </c>
      <c r="U10" s="335"/>
      <c r="V10" s="156">
        <f t="shared" si="0"/>
        <v>100</v>
      </c>
      <c r="Y10" s="237"/>
      <c r="Z10" s="157">
        <f>Z9/Z9*100</f>
        <v>100</v>
      </c>
      <c r="AA10" s="154">
        <f t="shared" ref="AA10:AH10" si="1">AA9/AA9*100</f>
        <v>100</v>
      </c>
      <c r="AB10" s="331"/>
      <c r="AC10" s="155">
        <f t="shared" si="1"/>
        <v>100</v>
      </c>
      <c r="AD10" s="331"/>
      <c r="AE10" s="156">
        <f t="shared" si="1"/>
        <v>100</v>
      </c>
      <c r="AF10" s="154">
        <f t="shared" si="1"/>
        <v>100</v>
      </c>
      <c r="AG10" s="332"/>
      <c r="AH10" s="156">
        <f t="shared" si="1"/>
        <v>100</v>
      </c>
    </row>
    <row r="11" spans="1:34" ht="16.5" customHeight="1" x14ac:dyDescent="0.25">
      <c r="A11" s="234" t="s">
        <v>1</v>
      </c>
      <c r="B11" s="134">
        <v>322</v>
      </c>
      <c r="C11" s="134">
        <v>313</v>
      </c>
      <c r="D11" s="308">
        <f t="shared" ref="D11" si="2">C11/B11*100</f>
        <v>97.204968944099377</v>
      </c>
      <c r="E11" s="136">
        <v>29</v>
      </c>
      <c r="F11" s="308">
        <f t="shared" ref="F11" si="3">E11/C11*100</f>
        <v>9.2651757188498394</v>
      </c>
      <c r="G11" s="121">
        <v>102</v>
      </c>
      <c r="H11" s="122">
        <v>9</v>
      </c>
      <c r="I11" s="326">
        <f t="shared" ref="I11" si="4">H11/G11*100</f>
        <v>8.8235294117647065</v>
      </c>
      <c r="J11" s="131">
        <v>284</v>
      </c>
      <c r="M11" s="234" t="s">
        <v>206</v>
      </c>
      <c r="N11" s="134">
        <v>124</v>
      </c>
      <c r="O11" s="134">
        <v>120</v>
      </c>
      <c r="P11" s="308">
        <f>O11/N11*100</f>
        <v>96.774193548387103</v>
      </c>
      <c r="Q11" s="136">
        <v>10</v>
      </c>
      <c r="R11" s="308">
        <f>Q11/O11*100</f>
        <v>8.3333333333333321</v>
      </c>
      <c r="S11" s="121">
        <v>41</v>
      </c>
      <c r="T11" s="122">
        <v>3</v>
      </c>
      <c r="U11" s="310">
        <f>T11/S11*100</f>
        <v>7.3170731707317067</v>
      </c>
      <c r="V11" s="131">
        <v>110</v>
      </c>
      <c r="Y11" s="236" t="s">
        <v>40</v>
      </c>
      <c r="Z11" s="122">
        <v>44</v>
      </c>
      <c r="AA11" s="119">
        <v>44</v>
      </c>
      <c r="AB11" s="308">
        <f>AA11/Z11*100</f>
        <v>100</v>
      </c>
      <c r="AC11" s="120">
        <v>1</v>
      </c>
      <c r="AD11" s="308">
        <f>AC11/AA11*100</f>
        <v>2.2727272727272729</v>
      </c>
      <c r="AE11" s="121">
        <v>12</v>
      </c>
      <c r="AF11" s="134">
        <v>0</v>
      </c>
      <c r="AG11" s="310" t="s">
        <v>474</v>
      </c>
      <c r="AH11" s="121">
        <v>43</v>
      </c>
    </row>
    <row r="12" spans="1:34" ht="16.5" customHeight="1" x14ac:dyDescent="0.25">
      <c r="A12" s="258"/>
      <c r="B12" s="158">
        <f>B11/$B$9*100</f>
        <v>97.872340425531917</v>
      </c>
      <c r="C12" s="158">
        <f>C11/$C$9*100</f>
        <v>97.8125</v>
      </c>
      <c r="D12" s="329"/>
      <c r="E12" s="159">
        <f>E11/$E$9*100</f>
        <v>100</v>
      </c>
      <c r="F12" s="329"/>
      <c r="G12" s="160">
        <f>G11/$G$9*100</f>
        <v>98.076923076923066</v>
      </c>
      <c r="H12" s="161">
        <f>H11/$H$9*100</f>
        <v>100</v>
      </c>
      <c r="I12" s="333"/>
      <c r="J12" s="160">
        <f>J11/$J$9*100</f>
        <v>97.594501718213053</v>
      </c>
      <c r="M12" s="231"/>
      <c r="N12" s="154">
        <f>N11/N9*100</f>
        <v>37.689969604863222</v>
      </c>
      <c r="O12" s="154">
        <f t="shared" ref="O12:V12" si="5">O11/O9*100</f>
        <v>37.5</v>
      </c>
      <c r="P12" s="329"/>
      <c r="Q12" s="155">
        <f t="shared" si="5"/>
        <v>34.482758620689658</v>
      </c>
      <c r="R12" s="329"/>
      <c r="S12" s="156">
        <f t="shared" si="5"/>
        <v>39.42307692307692</v>
      </c>
      <c r="T12" s="157">
        <f t="shared" si="5"/>
        <v>33.333333333333329</v>
      </c>
      <c r="U12" s="335"/>
      <c r="V12" s="156">
        <f t="shared" si="5"/>
        <v>37.800687285223368</v>
      </c>
      <c r="Y12" s="237"/>
      <c r="Z12" s="157">
        <f>Z11/Z9*100</f>
        <v>13.373860182370819</v>
      </c>
      <c r="AA12" s="154">
        <f t="shared" ref="AA12:AH12" si="6">AA11/AA9*100</f>
        <v>13.750000000000002</v>
      </c>
      <c r="AB12" s="329"/>
      <c r="AC12" s="155">
        <f t="shared" si="6"/>
        <v>3.4482758620689653</v>
      </c>
      <c r="AD12" s="329"/>
      <c r="AE12" s="156">
        <f t="shared" si="6"/>
        <v>11.538461538461538</v>
      </c>
      <c r="AF12" s="154"/>
      <c r="AG12" s="335"/>
      <c r="AH12" s="156">
        <f t="shared" si="6"/>
        <v>14.776632302405499</v>
      </c>
    </row>
    <row r="13" spans="1:34" ht="16.5" customHeight="1" x14ac:dyDescent="0.25">
      <c r="A13" s="235" t="s">
        <v>0</v>
      </c>
      <c r="B13" s="135">
        <v>7</v>
      </c>
      <c r="C13" s="135">
        <v>7</v>
      </c>
      <c r="D13" s="308">
        <f>C13/B13*100</f>
        <v>100</v>
      </c>
      <c r="E13" s="137">
        <v>0</v>
      </c>
      <c r="F13" s="324" t="s">
        <v>474</v>
      </c>
      <c r="G13" s="128">
        <v>2</v>
      </c>
      <c r="H13" s="132">
        <v>0</v>
      </c>
      <c r="I13" s="326" t="s">
        <v>474</v>
      </c>
      <c r="J13" s="133">
        <v>7</v>
      </c>
      <c r="M13" s="234" t="s">
        <v>4</v>
      </c>
      <c r="N13" s="134">
        <v>60</v>
      </c>
      <c r="O13" s="134">
        <v>58</v>
      </c>
      <c r="P13" s="308">
        <f>O13/N13*100</f>
        <v>96.666666666666671</v>
      </c>
      <c r="Q13" s="136">
        <v>3</v>
      </c>
      <c r="R13" s="308">
        <f>Q13/O13*100</f>
        <v>5.1724137931034484</v>
      </c>
      <c r="S13" s="121">
        <v>18</v>
      </c>
      <c r="T13" s="130">
        <v>0</v>
      </c>
      <c r="U13" s="310" t="s">
        <v>474</v>
      </c>
      <c r="V13" s="131">
        <v>55</v>
      </c>
      <c r="Y13" s="236" t="s">
        <v>50</v>
      </c>
      <c r="Z13" s="122">
        <v>43</v>
      </c>
      <c r="AA13" s="119">
        <v>42</v>
      </c>
      <c r="AB13" s="308">
        <f>AA13/Z13*100</f>
        <v>97.674418604651152</v>
      </c>
      <c r="AC13" s="120">
        <v>2</v>
      </c>
      <c r="AD13" s="308">
        <f>AC13/AA13*100</f>
        <v>4.7619047619047619</v>
      </c>
      <c r="AE13" s="121">
        <v>18</v>
      </c>
      <c r="AF13" s="119">
        <v>1</v>
      </c>
      <c r="AG13" s="310">
        <f>AF13/AE13*100</f>
        <v>5.5555555555555554</v>
      </c>
      <c r="AH13" s="121">
        <v>40</v>
      </c>
    </row>
    <row r="14" spans="1:34" ht="16.5" customHeight="1" thickBot="1" x14ac:dyDescent="0.3">
      <c r="A14" s="258"/>
      <c r="B14" s="158">
        <f>B13/$B$9*100</f>
        <v>2.1276595744680851</v>
      </c>
      <c r="C14" s="158">
        <f>C13/$C$9*100</f>
        <v>2.1875</v>
      </c>
      <c r="D14" s="329"/>
      <c r="E14" s="162"/>
      <c r="F14" s="330"/>
      <c r="G14" s="160">
        <f>G13/$G$9*100</f>
        <v>1.9230769230769231</v>
      </c>
      <c r="H14" s="163"/>
      <c r="I14" s="333"/>
      <c r="J14" s="160">
        <f>J13/$J$9*100</f>
        <v>2.4054982817869419</v>
      </c>
      <c r="M14" s="231"/>
      <c r="N14" s="154">
        <f>N13/N9*100</f>
        <v>18.237082066869302</v>
      </c>
      <c r="O14" s="154">
        <f t="shared" ref="O14:V14" si="7">O13/O9*100</f>
        <v>18.125</v>
      </c>
      <c r="P14" s="329"/>
      <c r="Q14" s="155">
        <f t="shared" si="7"/>
        <v>10.344827586206897</v>
      </c>
      <c r="R14" s="329"/>
      <c r="S14" s="156">
        <f t="shared" si="7"/>
        <v>17.307692307692307</v>
      </c>
      <c r="T14" s="157"/>
      <c r="U14" s="335"/>
      <c r="V14" s="156">
        <f t="shared" si="7"/>
        <v>18.900343642611684</v>
      </c>
      <c r="Y14" s="237"/>
      <c r="Z14" s="157">
        <f>Z13/Z9*100</f>
        <v>13.069908814589665</v>
      </c>
      <c r="AA14" s="154">
        <f t="shared" ref="AA14:AH14" si="8">AA13/AA9*100</f>
        <v>13.125</v>
      </c>
      <c r="AB14" s="329"/>
      <c r="AC14" s="155">
        <f t="shared" si="8"/>
        <v>6.8965517241379306</v>
      </c>
      <c r="AD14" s="329"/>
      <c r="AE14" s="156">
        <f t="shared" si="8"/>
        <v>17.307692307692307</v>
      </c>
      <c r="AF14" s="154">
        <f t="shared" si="8"/>
        <v>11.111111111111111</v>
      </c>
      <c r="AG14" s="335"/>
      <c r="AH14" s="156">
        <f t="shared" si="8"/>
        <v>13.745704467353953</v>
      </c>
    </row>
    <row r="15" spans="1:34" ht="16.5" customHeight="1" x14ac:dyDescent="0.25">
      <c r="M15" s="234" t="s">
        <v>19</v>
      </c>
      <c r="N15" s="134">
        <v>37</v>
      </c>
      <c r="O15" s="134">
        <v>37</v>
      </c>
      <c r="P15" s="308">
        <f>O15/N15*100</f>
        <v>100</v>
      </c>
      <c r="Q15" s="136">
        <v>7</v>
      </c>
      <c r="R15" s="308">
        <f>Q15/O15*100</f>
        <v>18.918918918918919</v>
      </c>
      <c r="S15" s="121">
        <v>18</v>
      </c>
      <c r="T15" s="122">
        <v>3</v>
      </c>
      <c r="U15" s="310">
        <f>T15/S15*100</f>
        <v>16.666666666666664</v>
      </c>
      <c r="V15" s="131">
        <v>30</v>
      </c>
      <c r="Y15" s="236" t="s">
        <v>51</v>
      </c>
      <c r="Z15" s="122">
        <v>43</v>
      </c>
      <c r="AA15" s="119">
        <v>41</v>
      </c>
      <c r="AB15" s="308">
        <f>AA15/Z15*100</f>
        <v>95.348837209302332</v>
      </c>
      <c r="AC15" s="120">
        <v>6</v>
      </c>
      <c r="AD15" s="308">
        <f>AC15/AA15*100</f>
        <v>14.634146341463413</v>
      </c>
      <c r="AE15" s="121">
        <v>12</v>
      </c>
      <c r="AF15" s="119">
        <v>1</v>
      </c>
      <c r="AG15" s="310">
        <f>AF15/AE15*100</f>
        <v>8.3333333333333321</v>
      </c>
      <c r="AH15" s="121">
        <v>35</v>
      </c>
    </row>
    <row r="16" spans="1:34" ht="16.5" customHeight="1" x14ac:dyDescent="0.25">
      <c r="A16" s="118" t="s">
        <v>189</v>
      </c>
      <c r="M16" s="231"/>
      <c r="N16" s="154">
        <f>N15/N9*100</f>
        <v>11.246200607902736</v>
      </c>
      <c r="O16" s="154">
        <f t="shared" ref="O16:V16" si="9">O15/O9*100</f>
        <v>11.5625</v>
      </c>
      <c r="P16" s="329"/>
      <c r="Q16" s="155">
        <f t="shared" si="9"/>
        <v>24.137931034482758</v>
      </c>
      <c r="R16" s="329"/>
      <c r="S16" s="156">
        <f t="shared" si="9"/>
        <v>17.307692307692307</v>
      </c>
      <c r="T16" s="157">
        <f t="shared" si="9"/>
        <v>33.333333333333329</v>
      </c>
      <c r="U16" s="335"/>
      <c r="V16" s="156">
        <f t="shared" si="9"/>
        <v>10.309278350515463</v>
      </c>
      <c r="Y16" s="237"/>
      <c r="Z16" s="157">
        <f>Z15/Z9*100</f>
        <v>13.069908814589665</v>
      </c>
      <c r="AA16" s="154">
        <f t="shared" ref="AA16:AH16" si="10">AA15/AA9*100</f>
        <v>12.812499999999998</v>
      </c>
      <c r="AB16" s="329"/>
      <c r="AC16" s="155">
        <f t="shared" si="10"/>
        <v>20.689655172413794</v>
      </c>
      <c r="AD16" s="329"/>
      <c r="AE16" s="156">
        <f t="shared" si="10"/>
        <v>11.538461538461538</v>
      </c>
      <c r="AF16" s="154">
        <f t="shared" si="10"/>
        <v>11.111111111111111</v>
      </c>
      <c r="AG16" s="335"/>
      <c r="AH16" s="156">
        <f t="shared" si="10"/>
        <v>12.027491408934708</v>
      </c>
    </row>
    <row r="17" spans="1:34" ht="16.5" customHeight="1" x14ac:dyDescent="0.25">
      <c r="A17" s="118" t="s">
        <v>192</v>
      </c>
      <c r="M17" s="234" t="s">
        <v>7</v>
      </c>
      <c r="N17" s="134">
        <v>34</v>
      </c>
      <c r="O17" s="134">
        <v>34</v>
      </c>
      <c r="P17" s="308">
        <f>O17/N17*100</f>
        <v>100</v>
      </c>
      <c r="Q17" s="136">
        <v>1</v>
      </c>
      <c r="R17" s="308">
        <f>Q17/O17*100</f>
        <v>2.9411764705882351</v>
      </c>
      <c r="S17" s="121">
        <v>6</v>
      </c>
      <c r="T17" s="130">
        <v>0</v>
      </c>
      <c r="U17" s="310" t="s">
        <v>474</v>
      </c>
      <c r="V17" s="131">
        <v>33</v>
      </c>
      <c r="Y17" s="236" t="s">
        <v>47</v>
      </c>
      <c r="Z17" s="122">
        <v>41</v>
      </c>
      <c r="AA17" s="119">
        <v>41</v>
      </c>
      <c r="AB17" s="308">
        <f>AA17/Z17*100</f>
        <v>100</v>
      </c>
      <c r="AC17" s="120">
        <v>2</v>
      </c>
      <c r="AD17" s="308">
        <f>AC17/AA17*100</f>
        <v>4.8780487804878048</v>
      </c>
      <c r="AE17" s="121">
        <v>11</v>
      </c>
      <c r="AF17" s="119">
        <v>1</v>
      </c>
      <c r="AG17" s="310">
        <f>AF17/AE17*100</f>
        <v>9.0909090909090917</v>
      </c>
      <c r="AH17" s="121">
        <v>39</v>
      </c>
    </row>
    <row r="18" spans="1:34" ht="16.5" customHeight="1" x14ac:dyDescent="0.25">
      <c r="A18" s="118" t="s">
        <v>190</v>
      </c>
      <c r="M18" s="231"/>
      <c r="N18" s="154">
        <f>N17/N9*100</f>
        <v>10.334346504559271</v>
      </c>
      <c r="O18" s="154">
        <f t="shared" ref="O18:V18" si="11">O17/O9*100</f>
        <v>10.625</v>
      </c>
      <c r="P18" s="329"/>
      <c r="Q18" s="155">
        <f t="shared" si="11"/>
        <v>3.4482758620689653</v>
      </c>
      <c r="R18" s="329"/>
      <c r="S18" s="156">
        <f t="shared" si="11"/>
        <v>5.7692307692307692</v>
      </c>
      <c r="T18" s="157"/>
      <c r="U18" s="335"/>
      <c r="V18" s="156">
        <f t="shared" si="11"/>
        <v>11.340206185567011</v>
      </c>
      <c r="Y18" s="237"/>
      <c r="Z18" s="157">
        <f>Z17/Z9*100</f>
        <v>12.462006079027356</v>
      </c>
      <c r="AA18" s="154">
        <f t="shared" ref="AA18:AH18" si="12">AA17/AA9*100</f>
        <v>12.812499999999998</v>
      </c>
      <c r="AB18" s="329"/>
      <c r="AC18" s="155">
        <f t="shared" si="12"/>
        <v>6.8965517241379306</v>
      </c>
      <c r="AD18" s="329"/>
      <c r="AE18" s="156">
        <f t="shared" si="12"/>
        <v>10.576923076923077</v>
      </c>
      <c r="AF18" s="154">
        <f t="shared" si="12"/>
        <v>11.111111111111111</v>
      </c>
      <c r="AG18" s="335"/>
      <c r="AH18" s="156">
        <f t="shared" si="12"/>
        <v>13.402061855670103</v>
      </c>
    </row>
    <row r="19" spans="1:34" ht="16.5" customHeight="1" x14ac:dyDescent="0.25">
      <c r="A19" s="118" t="s">
        <v>475</v>
      </c>
      <c r="M19" s="234" t="s">
        <v>6</v>
      </c>
      <c r="N19" s="134">
        <v>18</v>
      </c>
      <c r="O19" s="134">
        <v>16</v>
      </c>
      <c r="P19" s="308">
        <f>O19/N19*100</f>
        <v>88.888888888888886</v>
      </c>
      <c r="Q19" s="136">
        <v>2</v>
      </c>
      <c r="R19" s="308">
        <f>Q19/O19*100</f>
        <v>12.5</v>
      </c>
      <c r="S19" s="121">
        <v>2</v>
      </c>
      <c r="T19" s="130">
        <v>0</v>
      </c>
      <c r="U19" s="310" t="s">
        <v>474</v>
      </c>
      <c r="V19" s="131">
        <v>14</v>
      </c>
      <c r="Y19" s="236" t="s">
        <v>41</v>
      </c>
      <c r="Z19" s="122">
        <v>27</v>
      </c>
      <c r="AA19" s="119">
        <v>27</v>
      </c>
      <c r="AB19" s="308">
        <f>AA19/Z19*100</f>
        <v>100</v>
      </c>
      <c r="AC19" s="120">
        <v>3</v>
      </c>
      <c r="AD19" s="308">
        <f>AC19/AA19*100</f>
        <v>11.111111111111111</v>
      </c>
      <c r="AE19" s="121">
        <v>9</v>
      </c>
      <c r="AF19" s="119">
        <v>2</v>
      </c>
      <c r="AG19" s="310">
        <f>AF19/AE19*100</f>
        <v>22.222222222222221</v>
      </c>
      <c r="AH19" s="121">
        <v>24</v>
      </c>
    </row>
    <row r="20" spans="1:34" ht="16.5" customHeight="1" x14ac:dyDescent="0.25">
      <c r="M20" s="231"/>
      <c r="N20" s="154">
        <f>N19/N9*100</f>
        <v>5.4711246200607899</v>
      </c>
      <c r="O20" s="154">
        <f t="shared" ref="O20:V20" si="13">O19/O9*100</f>
        <v>5</v>
      </c>
      <c r="P20" s="329"/>
      <c r="Q20" s="155">
        <f t="shared" si="13"/>
        <v>6.8965517241379306</v>
      </c>
      <c r="R20" s="329"/>
      <c r="S20" s="156">
        <f t="shared" si="13"/>
        <v>1.9230769230769231</v>
      </c>
      <c r="T20" s="157"/>
      <c r="U20" s="335"/>
      <c r="V20" s="156">
        <f t="shared" si="13"/>
        <v>4.8109965635738838</v>
      </c>
      <c r="Y20" s="237"/>
      <c r="Z20" s="157">
        <f>Z19/Z9*100</f>
        <v>8.2066869300911858</v>
      </c>
      <c r="AA20" s="154">
        <f t="shared" ref="AA20:AH20" si="14">AA19/AA9*100</f>
        <v>8.4375</v>
      </c>
      <c r="AB20" s="329"/>
      <c r="AC20" s="155">
        <f t="shared" si="14"/>
        <v>10.344827586206897</v>
      </c>
      <c r="AD20" s="329"/>
      <c r="AE20" s="156">
        <f t="shared" si="14"/>
        <v>8.6538461538461533</v>
      </c>
      <c r="AF20" s="154">
        <f t="shared" si="14"/>
        <v>22.222222222222221</v>
      </c>
      <c r="AG20" s="335"/>
      <c r="AH20" s="156">
        <f t="shared" si="14"/>
        <v>8.2474226804123703</v>
      </c>
    </row>
    <row r="21" spans="1:34" ht="16.5" customHeight="1" x14ac:dyDescent="0.25">
      <c r="M21" s="234" t="s">
        <v>12</v>
      </c>
      <c r="N21" s="134">
        <v>16</v>
      </c>
      <c r="O21" s="134">
        <v>16</v>
      </c>
      <c r="P21" s="308">
        <f>O21/N21*100</f>
        <v>100</v>
      </c>
      <c r="Q21" s="136">
        <v>2</v>
      </c>
      <c r="R21" s="308">
        <f>Q21/O21*100</f>
        <v>12.5</v>
      </c>
      <c r="S21" s="121">
        <v>7</v>
      </c>
      <c r="T21" s="122">
        <v>1</v>
      </c>
      <c r="U21" s="310">
        <f>T21/S21*100</f>
        <v>14.285714285714285</v>
      </c>
      <c r="V21" s="131">
        <v>14</v>
      </c>
      <c r="Y21" s="236" t="s">
        <v>52</v>
      </c>
      <c r="Z21" s="122">
        <v>26</v>
      </c>
      <c r="AA21" s="119">
        <v>24</v>
      </c>
      <c r="AB21" s="308">
        <f>AA21/Z21*100</f>
        <v>92.307692307692307</v>
      </c>
      <c r="AC21" s="120">
        <v>2</v>
      </c>
      <c r="AD21" s="308">
        <f>AC21/AA21*100</f>
        <v>8.3333333333333321</v>
      </c>
      <c r="AE21" s="121">
        <v>10</v>
      </c>
      <c r="AF21" s="119">
        <v>1</v>
      </c>
      <c r="AG21" s="310">
        <f>AF21/AE21*100</f>
        <v>10</v>
      </c>
      <c r="AH21" s="121">
        <v>22</v>
      </c>
    </row>
    <row r="22" spans="1:34" ht="16.5" customHeight="1" x14ac:dyDescent="0.25">
      <c r="M22" s="232"/>
      <c r="N22" s="158">
        <f>N21/N9*100</f>
        <v>4.86322188449848</v>
      </c>
      <c r="O22" s="158">
        <f t="shared" ref="O22:V22" si="15">O21/O9*100</f>
        <v>5</v>
      </c>
      <c r="P22" s="329"/>
      <c r="Q22" s="159">
        <f t="shared" si="15"/>
        <v>6.8965517241379306</v>
      </c>
      <c r="R22" s="329"/>
      <c r="S22" s="160">
        <f t="shared" si="15"/>
        <v>6.7307692307692308</v>
      </c>
      <c r="T22" s="161">
        <f t="shared" si="15"/>
        <v>11.111111111111111</v>
      </c>
      <c r="U22" s="335"/>
      <c r="V22" s="160">
        <f t="shared" si="15"/>
        <v>4.8109965635738838</v>
      </c>
      <c r="Y22" s="237"/>
      <c r="Z22" s="157">
        <f>Z21/Z9*100</f>
        <v>7.9027355623100304</v>
      </c>
      <c r="AA22" s="154">
        <f t="shared" ref="AA22:AH22" si="16">AA21/AA9*100</f>
        <v>7.5</v>
      </c>
      <c r="AB22" s="329"/>
      <c r="AC22" s="155">
        <f t="shared" si="16"/>
        <v>6.8965517241379306</v>
      </c>
      <c r="AD22" s="329"/>
      <c r="AE22" s="156">
        <f t="shared" si="16"/>
        <v>9.6153846153846168</v>
      </c>
      <c r="AF22" s="154">
        <f t="shared" si="16"/>
        <v>11.111111111111111</v>
      </c>
      <c r="AG22" s="335"/>
      <c r="AH22" s="156">
        <f t="shared" si="16"/>
        <v>7.5601374570446733</v>
      </c>
    </row>
    <row r="23" spans="1:34" ht="16.5" customHeight="1" x14ac:dyDescent="0.25">
      <c r="M23" s="235" t="s">
        <v>14</v>
      </c>
      <c r="N23" s="135">
        <v>15</v>
      </c>
      <c r="O23" s="135">
        <v>15</v>
      </c>
      <c r="P23" s="308">
        <f>O23/N23*100</f>
        <v>100</v>
      </c>
      <c r="Q23" s="137">
        <v>0</v>
      </c>
      <c r="R23" s="308" t="s">
        <v>474</v>
      </c>
      <c r="S23" s="128">
        <v>7</v>
      </c>
      <c r="T23" s="132">
        <v>0</v>
      </c>
      <c r="U23" s="310" t="s">
        <v>474</v>
      </c>
      <c r="V23" s="133">
        <v>15</v>
      </c>
      <c r="Y23" s="236" t="s">
        <v>46</v>
      </c>
      <c r="Z23" s="122">
        <v>25</v>
      </c>
      <c r="AA23" s="119">
        <v>24</v>
      </c>
      <c r="AB23" s="308">
        <f>AA23/Z23*100</f>
        <v>96</v>
      </c>
      <c r="AC23" s="120">
        <v>5</v>
      </c>
      <c r="AD23" s="308">
        <f>AC23/AA23*100</f>
        <v>20.833333333333336</v>
      </c>
      <c r="AE23" s="121">
        <v>8</v>
      </c>
      <c r="AF23" s="119">
        <v>2</v>
      </c>
      <c r="AG23" s="310">
        <f>AF23/AE23*100</f>
        <v>25</v>
      </c>
      <c r="AH23" s="121">
        <v>19</v>
      </c>
    </row>
    <row r="24" spans="1:34" ht="16.5" customHeight="1" x14ac:dyDescent="0.25">
      <c r="M24" s="232"/>
      <c r="N24" s="158">
        <f>N23/N9*100</f>
        <v>4.5592705167173255</v>
      </c>
      <c r="O24" s="158">
        <f t="shared" ref="O24:V24" si="17">O23/O9*100</f>
        <v>4.6875</v>
      </c>
      <c r="P24" s="329"/>
      <c r="Q24" s="159"/>
      <c r="R24" s="329"/>
      <c r="S24" s="160">
        <f t="shared" si="17"/>
        <v>6.7307692307692308</v>
      </c>
      <c r="T24" s="161"/>
      <c r="U24" s="335"/>
      <c r="V24" s="160">
        <f t="shared" si="17"/>
        <v>5.1546391752577314</v>
      </c>
      <c r="Y24" s="237"/>
      <c r="Z24" s="157">
        <f>Z23/Z9*100</f>
        <v>7.598784194528875</v>
      </c>
      <c r="AA24" s="154">
        <f t="shared" ref="AA24:AH24" si="18">AA23/AA9*100</f>
        <v>7.5</v>
      </c>
      <c r="AB24" s="329"/>
      <c r="AC24" s="155">
        <f t="shared" si="18"/>
        <v>17.241379310344829</v>
      </c>
      <c r="AD24" s="329"/>
      <c r="AE24" s="156">
        <f t="shared" si="18"/>
        <v>7.6923076923076925</v>
      </c>
      <c r="AF24" s="154">
        <f t="shared" si="18"/>
        <v>22.222222222222221</v>
      </c>
      <c r="AG24" s="335"/>
      <c r="AH24" s="156">
        <f t="shared" si="18"/>
        <v>6.5292096219931279</v>
      </c>
    </row>
    <row r="25" spans="1:34" ht="16.5" customHeight="1" x14ac:dyDescent="0.25">
      <c r="M25" s="235" t="s">
        <v>17</v>
      </c>
      <c r="N25" s="135">
        <v>10</v>
      </c>
      <c r="O25" s="135">
        <v>10</v>
      </c>
      <c r="P25" s="308">
        <f>O25/N25*100</f>
        <v>100</v>
      </c>
      <c r="Q25" s="137">
        <v>4</v>
      </c>
      <c r="R25" s="308">
        <f>Q25/O25*100</f>
        <v>40</v>
      </c>
      <c r="S25" s="128">
        <v>3</v>
      </c>
      <c r="T25" s="129">
        <v>2</v>
      </c>
      <c r="U25" s="310">
        <f>T25/S25*100</f>
        <v>66.666666666666657</v>
      </c>
      <c r="V25" s="133">
        <v>6</v>
      </c>
      <c r="Y25" s="236" t="s">
        <v>42</v>
      </c>
      <c r="Z25" s="122">
        <v>24</v>
      </c>
      <c r="AA25" s="119">
        <v>24</v>
      </c>
      <c r="AB25" s="308">
        <f>AA25/Z25*100</f>
        <v>100</v>
      </c>
      <c r="AC25" s="120">
        <v>4</v>
      </c>
      <c r="AD25" s="308">
        <f>AC25/AA25*100</f>
        <v>16.666666666666664</v>
      </c>
      <c r="AE25" s="121">
        <v>7</v>
      </c>
      <c r="AF25" s="119">
        <v>1</v>
      </c>
      <c r="AG25" s="310">
        <f>AF25/AE25*100</f>
        <v>14.285714285714285</v>
      </c>
      <c r="AH25" s="121">
        <v>20</v>
      </c>
    </row>
    <row r="26" spans="1:34" ht="16.5" customHeight="1" x14ac:dyDescent="0.25">
      <c r="M26" s="232"/>
      <c r="N26" s="158">
        <f>N25/N9*100</f>
        <v>3.0395136778115504</v>
      </c>
      <c r="O26" s="158">
        <f t="shared" ref="O26:V26" si="19">O25/O9*100</f>
        <v>3.125</v>
      </c>
      <c r="P26" s="329"/>
      <c r="Q26" s="159">
        <f t="shared" si="19"/>
        <v>13.793103448275861</v>
      </c>
      <c r="R26" s="329"/>
      <c r="S26" s="160">
        <f t="shared" si="19"/>
        <v>2.8846153846153846</v>
      </c>
      <c r="T26" s="161">
        <f t="shared" si="19"/>
        <v>22.222222222222221</v>
      </c>
      <c r="U26" s="335"/>
      <c r="V26" s="160">
        <f t="shared" si="19"/>
        <v>2.0618556701030926</v>
      </c>
      <c r="Y26" s="238"/>
      <c r="Z26" s="161">
        <f>Z25/Z9*100</f>
        <v>7.2948328267477196</v>
      </c>
      <c r="AA26" s="158">
        <f t="shared" ref="AA26:AH26" si="20">AA25/AA9*100</f>
        <v>7.5</v>
      </c>
      <c r="AB26" s="329"/>
      <c r="AC26" s="159">
        <f t="shared" si="20"/>
        <v>13.793103448275861</v>
      </c>
      <c r="AD26" s="329"/>
      <c r="AE26" s="160">
        <f t="shared" si="20"/>
        <v>6.7307692307692308</v>
      </c>
      <c r="AF26" s="158">
        <f t="shared" si="20"/>
        <v>11.111111111111111</v>
      </c>
      <c r="AG26" s="335"/>
      <c r="AH26" s="160">
        <f t="shared" si="20"/>
        <v>6.8728522336769764</v>
      </c>
    </row>
    <row r="27" spans="1:34" ht="16.5" customHeight="1" x14ac:dyDescent="0.25">
      <c r="M27" s="276" t="s">
        <v>5</v>
      </c>
      <c r="N27" s="135">
        <v>7</v>
      </c>
      <c r="O27" s="135">
        <v>7</v>
      </c>
      <c r="P27" s="308">
        <f>O27/N27*100</f>
        <v>100</v>
      </c>
      <c r="Q27" s="137">
        <v>0</v>
      </c>
      <c r="R27" s="308" t="s">
        <v>474</v>
      </c>
      <c r="S27" s="128">
        <v>2</v>
      </c>
      <c r="T27" s="132">
        <v>0</v>
      </c>
      <c r="U27" s="310" t="s">
        <v>474</v>
      </c>
      <c r="V27" s="133">
        <v>7</v>
      </c>
      <c r="Y27" s="239" t="s">
        <v>39</v>
      </c>
      <c r="Z27" s="129">
        <v>13</v>
      </c>
      <c r="AA27" s="126">
        <v>11</v>
      </c>
      <c r="AB27" s="308">
        <f>AA27/Z27*100</f>
        <v>84.615384615384613</v>
      </c>
      <c r="AC27" s="127">
        <v>1</v>
      </c>
      <c r="AD27" s="308">
        <f>AC27/AA27*100</f>
        <v>9.0909090909090917</v>
      </c>
      <c r="AE27" s="128">
        <v>5</v>
      </c>
      <c r="AF27" s="135">
        <v>0</v>
      </c>
      <c r="AG27" s="310" t="s">
        <v>474</v>
      </c>
      <c r="AH27" s="128">
        <v>10</v>
      </c>
    </row>
    <row r="28" spans="1:34" ht="16.5" customHeight="1" x14ac:dyDescent="0.25">
      <c r="M28" s="232"/>
      <c r="N28" s="158">
        <f>N27/N9*100</f>
        <v>2.1276595744680851</v>
      </c>
      <c r="O28" s="158">
        <f t="shared" ref="O28:V28" si="21">O27/O9*100</f>
        <v>2.1875</v>
      </c>
      <c r="P28" s="329"/>
      <c r="Q28" s="159"/>
      <c r="R28" s="329"/>
      <c r="S28" s="160">
        <f t="shared" si="21"/>
        <v>1.9230769230769231</v>
      </c>
      <c r="T28" s="164"/>
      <c r="U28" s="335"/>
      <c r="V28" s="160">
        <f t="shared" si="21"/>
        <v>2.4054982817869419</v>
      </c>
      <c r="Y28" s="238"/>
      <c r="Z28" s="161">
        <f>Z27/Z9*100</f>
        <v>3.9513677811550152</v>
      </c>
      <c r="AA28" s="158">
        <f t="shared" ref="AA28:AH28" si="22">AA27/AA9*100</f>
        <v>3.4375000000000004</v>
      </c>
      <c r="AB28" s="329"/>
      <c r="AC28" s="159">
        <f t="shared" si="22"/>
        <v>3.4482758620689653</v>
      </c>
      <c r="AD28" s="329"/>
      <c r="AE28" s="160">
        <f t="shared" si="22"/>
        <v>4.8076923076923084</v>
      </c>
      <c r="AF28" s="166"/>
      <c r="AG28" s="335"/>
      <c r="AH28" s="160">
        <f t="shared" si="22"/>
        <v>3.4364261168384882</v>
      </c>
    </row>
    <row r="29" spans="1:34" ht="16.5" customHeight="1" x14ac:dyDescent="0.25">
      <c r="M29" s="235" t="s">
        <v>11</v>
      </c>
      <c r="N29" s="135">
        <v>6</v>
      </c>
      <c r="O29" s="135">
        <v>5</v>
      </c>
      <c r="P29" s="308">
        <f>O29/N29*100</f>
        <v>83.333333333333343</v>
      </c>
      <c r="Q29" s="137">
        <v>0</v>
      </c>
      <c r="R29" s="308" t="s">
        <v>474</v>
      </c>
      <c r="S29" s="133">
        <v>0</v>
      </c>
      <c r="T29" s="132">
        <v>0</v>
      </c>
      <c r="U29" s="310" t="s">
        <v>474</v>
      </c>
      <c r="V29" s="133">
        <v>5</v>
      </c>
      <c r="Y29" s="239" t="s">
        <v>44</v>
      </c>
      <c r="Z29" s="129">
        <v>12</v>
      </c>
      <c r="AA29" s="126">
        <v>12</v>
      </c>
      <c r="AB29" s="308">
        <f>AA29/Z29*100</f>
        <v>100</v>
      </c>
      <c r="AC29" s="127">
        <v>1</v>
      </c>
      <c r="AD29" s="308">
        <f>AC29/AA29*100</f>
        <v>8.3333333333333321</v>
      </c>
      <c r="AE29" s="128">
        <v>3</v>
      </c>
      <c r="AF29" s="135">
        <v>0</v>
      </c>
      <c r="AG29" s="310" t="s">
        <v>474</v>
      </c>
      <c r="AH29" s="128">
        <v>11</v>
      </c>
    </row>
    <row r="30" spans="1:34" ht="16.5" customHeight="1" x14ac:dyDescent="0.25">
      <c r="M30" s="232"/>
      <c r="N30" s="158">
        <f>N29/N9*100</f>
        <v>1.8237082066869299</v>
      </c>
      <c r="O30" s="158">
        <f t="shared" ref="O30:V30" si="23">O29/O9*100</f>
        <v>1.5625</v>
      </c>
      <c r="P30" s="329"/>
      <c r="Q30" s="159"/>
      <c r="R30" s="329"/>
      <c r="S30" s="165"/>
      <c r="T30" s="164"/>
      <c r="U30" s="335"/>
      <c r="V30" s="160">
        <f t="shared" si="23"/>
        <v>1.7182130584192441</v>
      </c>
      <c r="Y30" s="238"/>
      <c r="Z30" s="161">
        <f>Z29/Z9*100</f>
        <v>3.6474164133738598</v>
      </c>
      <c r="AA30" s="158">
        <f t="shared" ref="AA30:AH30" si="24">AA29/AA9*100</f>
        <v>3.75</v>
      </c>
      <c r="AB30" s="329"/>
      <c r="AC30" s="159">
        <f t="shared" si="24"/>
        <v>3.4482758620689653</v>
      </c>
      <c r="AD30" s="329"/>
      <c r="AE30" s="160">
        <f t="shared" si="24"/>
        <v>2.8846153846153846</v>
      </c>
      <c r="AF30" s="166"/>
      <c r="AG30" s="335"/>
      <c r="AH30" s="160">
        <f t="shared" si="24"/>
        <v>3.7800687285223367</v>
      </c>
    </row>
    <row r="31" spans="1:34" ht="16.5" customHeight="1" x14ac:dyDescent="0.25">
      <c r="M31" s="235" t="s">
        <v>16</v>
      </c>
      <c r="N31" s="135">
        <v>1</v>
      </c>
      <c r="O31" s="135">
        <v>1</v>
      </c>
      <c r="P31" s="308">
        <f>O31/N31*100</f>
        <v>100</v>
      </c>
      <c r="Q31" s="137">
        <v>0</v>
      </c>
      <c r="R31" s="308" t="s">
        <v>474</v>
      </c>
      <c r="S31" s="133">
        <v>0</v>
      </c>
      <c r="T31" s="132">
        <v>0</v>
      </c>
      <c r="U31" s="310" t="s">
        <v>474</v>
      </c>
      <c r="V31" s="133">
        <v>1</v>
      </c>
      <c r="Y31" s="239" t="s">
        <v>48</v>
      </c>
      <c r="Z31" s="129">
        <v>10</v>
      </c>
      <c r="AA31" s="126">
        <v>10</v>
      </c>
      <c r="AB31" s="308">
        <f>AA31/Z31*100</f>
        <v>100</v>
      </c>
      <c r="AC31" s="127">
        <v>1</v>
      </c>
      <c r="AD31" s="308">
        <f>AC31/AA31*100</f>
        <v>10</v>
      </c>
      <c r="AE31" s="128">
        <v>3</v>
      </c>
      <c r="AF31" s="135">
        <v>0</v>
      </c>
      <c r="AG31" s="310" t="s">
        <v>474</v>
      </c>
      <c r="AH31" s="128">
        <v>9</v>
      </c>
    </row>
    <row r="32" spans="1:34" ht="16.5" customHeight="1" x14ac:dyDescent="0.25">
      <c r="M32" s="232"/>
      <c r="N32" s="158">
        <f>N31/N9*100</f>
        <v>0.303951367781155</v>
      </c>
      <c r="O32" s="158">
        <f t="shared" ref="O32:V32" si="25">O31/O9*100</f>
        <v>0.3125</v>
      </c>
      <c r="P32" s="329"/>
      <c r="Q32" s="159"/>
      <c r="R32" s="329"/>
      <c r="S32" s="165"/>
      <c r="T32" s="164"/>
      <c r="U32" s="335"/>
      <c r="V32" s="160">
        <f t="shared" si="25"/>
        <v>0.3436426116838488</v>
      </c>
      <c r="Y32" s="238"/>
      <c r="Z32" s="161">
        <f>Z31/Z9*100</f>
        <v>3.0395136778115504</v>
      </c>
      <c r="AA32" s="158">
        <f t="shared" ref="AA32:AH32" si="26">AA31/AA9*100</f>
        <v>3.125</v>
      </c>
      <c r="AB32" s="329"/>
      <c r="AC32" s="159">
        <f t="shared" si="26"/>
        <v>3.4482758620689653</v>
      </c>
      <c r="AD32" s="329"/>
      <c r="AE32" s="160">
        <f t="shared" si="26"/>
        <v>2.8846153846153846</v>
      </c>
      <c r="AF32" s="166"/>
      <c r="AG32" s="335"/>
      <c r="AH32" s="160">
        <f t="shared" si="26"/>
        <v>3.0927835051546393</v>
      </c>
    </row>
    <row r="33" spans="13:34" ht="16.5" customHeight="1" x14ac:dyDescent="0.25">
      <c r="M33" s="235" t="s">
        <v>18</v>
      </c>
      <c r="N33" s="135">
        <v>1</v>
      </c>
      <c r="O33" s="135">
        <v>1</v>
      </c>
      <c r="P33" s="308">
        <f>O33/N33*100</f>
        <v>100</v>
      </c>
      <c r="Q33" s="137">
        <v>0</v>
      </c>
      <c r="R33" s="308" t="s">
        <v>474</v>
      </c>
      <c r="S33" s="133">
        <v>0</v>
      </c>
      <c r="T33" s="132">
        <v>0</v>
      </c>
      <c r="U33" s="310" t="s">
        <v>474</v>
      </c>
      <c r="V33" s="133">
        <v>1</v>
      </c>
      <c r="Y33" s="239" t="s">
        <v>45</v>
      </c>
      <c r="Z33" s="129">
        <v>8</v>
      </c>
      <c r="AA33" s="126">
        <v>8</v>
      </c>
      <c r="AB33" s="308">
        <f>AA33/Z33*100</f>
        <v>100</v>
      </c>
      <c r="AC33" s="137">
        <v>0</v>
      </c>
      <c r="AD33" s="308" t="s">
        <v>474</v>
      </c>
      <c r="AE33" s="128">
        <v>5</v>
      </c>
      <c r="AF33" s="135">
        <v>0</v>
      </c>
      <c r="AG33" s="310" t="s">
        <v>474</v>
      </c>
      <c r="AH33" s="128">
        <v>8</v>
      </c>
    </row>
    <row r="34" spans="13:34" ht="16.5" customHeight="1" thickBot="1" x14ac:dyDescent="0.3">
      <c r="M34" s="232"/>
      <c r="N34" s="158">
        <f>N33/N9*100</f>
        <v>0.303951367781155</v>
      </c>
      <c r="O34" s="158">
        <f t="shared" ref="O34:V34" si="27">O33/O9*100</f>
        <v>0.3125</v>
      </c>
      <c r="P34" s="329"/>
      <c r="Q34" s="162"/>
      <c r="R34" s="334"/>
      <c r="S34" s="165"/>
      <c r="T34" s="164"/>
      <c r="U34" s="335"/>
      <c r="V34" s="160">
        <f t="shared" si="27"/>
        <v>0.3436426116838488</v>
      </c>
      <c r="Y34" s="238"/>
      <c r="Z34" s="161">
        <f>Z33/Z9*100</f>
        <v>2.43161094224924</v>
      </c>
      <c r="AA34" s="158">
        <f t="shared" ref="AA34:AH34" si="28">AA33/AA9*100</f>
        <v>2.5</v>
      </c>
      <c r="AB34" s="329"/>
      <c r="AC34" s="159"/>
      <c r="AD34" s="329"/>
      <c r="AE34" s="160">
        <f t="shared" si="28"/>
        <v>4.8076923076923084</v>
      </c>
      <c r="AF34" s="166"/>
      <c r="AG34" s="335"/>
      <c r="AH34" s="160">
        <f t="shared" si="28"/>
        <v>2.7491408934707904</v>
      </c>
    </row>
    <row r="35" spans="13:34" ht="16.5" customHeight="1" x14ac:dyDescent="0.25">
      <c r="Y35" s="239" t="s">
        <v>53</v>
      </c>
      <c r="Z35" s="129">
        <v>7</v>
      </c>
      <c r="AA35" s="126">
        <v>6</v>
      </c>
      <c r="AB35" s="308">
        <f>AA35/Z35*100</f>
        <v>85.714285714285708</v>
      </c>
      <c r="AC35" s="127">
        <v>1</v>
      </c>
      <c r="AD35" s="308">
        <f>AC35/AA35*100</f>
        <v>16.666666666666664</v>
      </c>
      <c r="AE35" s="133">
        <v>0</v>
      </c>
      <c r="AF35" s="135">
        <v>0</v>
      </c>
      <c r="AG35" s="310" t="s">
        <v>474</v>
      </c>
      <c r="AH35" s="128">
        <v>5</v>
      </c>
    </row>
    <row r="36" spans="13:34" ht="16.5" customHeight="1" x14ac:dyDescent="0.25">
      <c r="M36" s="118" t="s">
        <v>189</v>
      </c>
      <c r="Y36" s="238"/>
      <c r="Z36" s="161">
        <f>Z35/Z9*100</f>
        <v>2.1276595744680851</v>
      </c>
      <c r="AA36" s="158">
        <f t="shared" ref="AA36:AH36" si="29">AA35/AA9*100</f>
        <v>1.875</v>
      </c>
      <c r="AB36" s="329"/>
      <c r="AC36" s="159">
        <f t="shared" si="29"/>
        <v>3.4482758620689653</v>
      </c>
      <c r="AD36" s="329"/>
      <c r="AE36" s="160"/>
      <c r="AF36" s="158"/>
      <c r="AG36" s="335"/>
      <c r="AH36" s="160">
        <f t="shared" si="29"/>
        <v>1.7182130584192441</v>
      </c>
    </row>
    <row r="37" spans="13:34" ht="16.5" customHeight="1" x14ac:dyDescent="0.25">
      <c r="M37" s="118" t="s">
        <v>192</v>
      </c>
      <c r="Y37" s="239" t="s">
        <v>43</v>
      </c>
      <c r="Z37" s="129">
        <v>5</v>
      </c>
      <c r="AA37" s="126">
        <v>5</v>
      </c>
      <c r="AB37" s="308">
        <f>AA37/Z37*100</f>
        <v>100</v>
      </c>
      <c r="AC37" s="137">
        <v>0</v>
      </c>
      <c r="AD37" s="308" t="s">
        <v>474</v>
      </c>
      <c r="AE37" s="128">
        <v>1</v>
      </c>
      <c r="AF37" s="135">
        <v>0</v>
      </c>
      <c r="AG37" s="310" t="s">
        <v>474</v>
      </c>
      <c r="AH37" s="128">
        <v>5</v>
      </c>
    </row>
    <row r="38" spans="13:34" ht="16.5" customHeight="1" x14ac:dyDescent="0.25">
      <c r="M38" s="118" t="s">
        <v>190</v>
      </c>
      <c r="Y38" s="238"/>
      <c r="Z38" s="161">
        <f>Z37/Z9*100</f>
        <v>1.5197568389057752</v>
      </c>
      <c r="AA38" s="158">
        <f t="shared" ref="AA38:AH38" si="30">AA37/AA9*100</f>
        <v>1.5625</v>
      </c>
      <c r="AB38" s="329"/>
      <c r="AC38" s="159"/>
      <c r="AD38" s="329"/>
      <c r="AE38" s="160">
        <f t="shared" si="30"/>
        <v>0.96153846153846156</v>
      </c>
      <c r="AF38" s="158"/>
      <c r="AG38" s="335"/>
      <c r="AH38" s="160">
        <f t="shared" si="30"/>
        <v>1.7182130584192441</v>
      </c>
    </row>
    <row r="39" spans="13:34" ht="16.5" customHeight="1" x14ac:dyDescent="0.25">
      <c r="M39" s="118" t="s">
        <v>475</v>
      </c>
      <c r="Y39" s="239" t="s">
        <v>49</v>
      </c>
      <c r="Z39" s="129">
        <v>1</v>
      </c>
      <c r="AA39" s="126">
        <v>1</v>
      </c>
      <c r="AB39" s="308">
        <f>AA39/Z39*100</f>
        <v>100</v>
      </c>
      <c r="AC39" s="137">
        <v>0</v>
      </c>
      <c r="AD39" s="308" t="s">
        <v>474</v>
      </c>
      <c r="AE39" s="133">
        <v>0</v>
      </c>
      <c r="AF39" s="135">
        <v>0</v>
      </c>
      <c r="AG39" s="310" t="s">
        <v>474</v>
      </c>
      <c r="AH39" s="128">
        <v>1</v>
      </c>
    </row>
    <row r="40" spans="13:34" ht="16.5" customHeight="1" thickBot="1" x14ac:dyDescent="0.3">
      <c r="Y40" s="238"/>
      <c r="Z40" s="161">
        <f>Z39/Z9*100</f>
        <v>0.303951367781155</v>
      </c>
      <c r="AA40" s="158">
        <f t="shared" ref="AA40:AH40" si="31">AA39/AA9*100</f>
        <v>0.3125</v>
      </c>
      <c r="AB40" s="329"/>
      <c r="AC40" s="162"/>
      <c r="AD40" s="334"/>
      <c r="AE40" s="160"/>
      <c r="AF40" s="158"/>
      <c r="AG40" s="335"/>
      <c r="AH40" s="160">
        <f t="shared" si="31"/>
        <v>0.3436426116838488</v>
      </c>
    </row>
    <row r="41" spans="13:34" ht="16.5" customHeight="1" x14ac:dyDescent="0.25"/>
    <row r="42" spans="13:34" ht="16.5" customHeight="1" x14ac:dyDescent="0.25">
      <c r="Y42" s="118" t="s">
        <v>189</v>
      </c>
    </row>
    <row r="43" spans="13:34" ht="16.5" customHeight="1" x14ac:dyDescent="0.25">
      <c r="Y43" s="118" t="s">
        <v>192</v>
      </c>
    </row>
    <row r="44" spans="13:34" ht="16.5" customHeight="1" x14ac:dyDescent="0.25">
      <c r="Y44" s="118" t="s">
        <v>190</v>
      </c>
    </row>
    <row r="45" spans="13:34" ht="16.5" customHeight="1" x14ac:dyDescent="0.25">
      <c r="Y45" s="118" t="s">
        <v>475</v>
      </c>
    </row>
    <row r="46" spans="13:34" ht="16.5" customHeight="1" x14ac:dyDescent="0.25"/>
  </sheetData>
  <sheetProtection algorithmName="SHA-512" hashValue="SWrFSSod/BTLkhdG9N5gppZkIcyIWzk4UprFWUWUKvWQqUvMiWdQMW/MqMHlvLPGpVCiBBX3Ir/QPmPrShTirQ==" saltValue="TEPFk2VvmQfWIGd9+mNiUA==" spinCount="100000" sheet="1" objects="1" scenarios="1"/>
  <mergeCells count="105">
    <mergeCell ref="AG21:AG22"/>
    <mergeCell ref="AG19:AG20"/>
    <mergeCell ref="AG17:AG18"/>
    <mergeCell ref="AG15:AG16"/>
    <mergeCell ref="AG13:AG14"/>
    <mergeCell ref="AG11:AG12"/>
    <mergeCell ref="AD39:AD40"/>
    <mergeCell ref="AD17:AD18"/>
    <mergeCell ref="AD15:AD16"/>
    <mergeCell ref="AD13:AD14"/>
    <mergeCell ref="AD11:AD12"/>
    <mergeCell ref="AD29:AD30"/>
    <mergeCell ref="AD31:AD32"/>
    <mergeCell ref="AG39:AG40"/>
    <mergeCell ref="AG37:AG38"/>
    <mergeCell ref="AG35:AG36"/>
    <mergeCell ref="AG33:AG34"/>
    <mergeCell ref="AG31:AG32"/>
    <mergeCell ref="AG29:AG30"/>
    <mergeCell ref="AG27:AG28"/>
    <mergeCell ref="AG25:AG26"/>
    <mergeCell ref="AG23:AG24"/>
    <mergeCell ref="AB21:AB22"/>
    <mergeCell ref="AB19:AB20"/>
    <mergeCell ref="AB17:AB18"/>
    <mergeCell ref="AB15:AB16"/>
    <mergeCell ref="AB13:AB14"/>
    <mergeCell ref="AD33:AD34"/>
    <mergeCell ref="AD35:AD36"/>
    <mergeCell ref="AD37:AD38"/>
    <mergeCell ref="AD19:AD20"/>
    <mergeCell ref="AD21:AD22"/>
    <mergeCell ref="AD23:AD24"/>
    <mergeCell ref="AD25:AD26"/>
    <mergeCell ref="AD27:AD28"/>
    <mergeCell ref="AB39:AB40"/>
    <mergeCell ref="AB37:AB38"/>
    <mergeCell ref="AB35:AB36"/>
    <mergeCell ref="AB33:AB34"/>
    <mergeCell ref="AB31:AB32"/>
    <mergeCell ref="AB29:AB30"/>
    <mergeCell ref="AB27:AB28"/>
    <mergeCell ref="AB25:AB26"/>
    <mergeCell ref="AB23:AB24"/>
    <mergeCell ref="U17:U18"/>
    <mergeCell ref="U15:U16"/>
    <mergeCell ref="U13:U14"/>
    <mergeCell ref="U11:U12"/>
    <mergeCell ref="U9:U10"/>
    <mergeCell ref="U27:U28"/>
    <mergeCell ref="U25:U26"/>
    <mergeCell ref="U23:U24"/>
    <mergeCell ref="U21:U22"/>
    <mergeCell ref="U19:U20"/>
    <mergeCell ref="R29:R30"/>
    <mergeCell ref="R31:R32"/>
    <mergeCell ref="R33:R34"/>
    <mergeCell ref="U33:U34"/>
    <mergeCell ref="U31:U32"/>
    <mergeCell ref="U29:U30"/>
    <mergeCell ref="R19:R20"/>
    <mergeCell ref="R21:R22"/>
    <mergeCell ref="R23:R24"/>
    <mergeCell ref="R25:R26"/>
    <mergeCell ref="R27:R28"/>
    <mergeCell ref="R15:R16"/>
    <mergeCell ref="R13:R14"/>
    <mergeCell ref="R11:R12"/>
    <mergeCell ref="R9:R10"/>
    <mergeCell ref="R17:R18"/>
    <mergeCell ref="D13:D14"/>
    <mergeCell ref="D11:D12"/>
    <mergeCell ref="D9:D10"/>
    <mergeCell ref="P33:P34"/>
    <mergeCell ref="P31:P32"/>
    <mergeCell ref="P29:P30"/>
    <mergeCell ref="P27:P28"/>
    <mergeCell ref="P25:P26"/>
    <mergeCell ref="P23:P24"/>
    <mergeCell ref="P21:P22"/>
    <mergeCell ref="P19:P20"/>
    <mergeCell ref="P17:P18"/>
    <mergeCell ref="P15:P16"/>
    <mergeCell ref="P13:P14"/>
    <mergeCell ref="P11:P12"/>
    <mergeCell ref="P9:P10"/>
    <mergeCell ref="I13:I14"/>
    <mergeCell ref="I11:I12"/>
    <mergeCell ref="I9:I10"/>
    <mergeCell ref="F9:F10"/>
    <mergeCell ref="F11:F12"/>
    <mergeCell ref="F13:F14"/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AB9:AB10"/>
    <mergeCell ref="AB11:AB12"/>
    <mergeCell ref="AG9:AG10"/>
    <mergeCell ref="AD9:AD1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8B72B-6F32-4DA3-8CCE-983132552704}">
  <dimension ref="A1:AH62"/>
  <sheetViews>
    <sheetView view="pageBreakPreview" zoomScale="80" zoomScaleNormal="7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20.7109375" customWidth="1"/>
    <col min="2" max="10" width="12.7109375" customWidth="1"/>
    <col min="11" max="12" width="3.7109375" customWidth="1"/>
    <col min="13" max="13" width="20.7109375" customWidth="1"/>
    <col min="14" max="22" width="12.7109375" customWidth="1"/>
    <col min="23" max="24" width="3.7109375" customWidth="1"/>
    <col min="25" max="25" width="20.7109375" customWidth="1"/>
    <col min="26" max="34" width="12.7109375" customWidth="1"/>
    <col min="35" max="35" width="3.7109375" customWidth="1"/>
  </cols>
  <sheetData>
    <row r="1" spans="1:34" ht="30" customHeight="1" x14ac:dyDescent="0.25">
      <c r="A1" s="66" t="s">
        <v>323</v>
      </c>
      <c r="Y1" s="75"/>
    </row>
    <row r="2" spans="1:34" ht="15" customHeight="1" x14ac:dyDescent="0.25">
      <c r="Y2" s="75"/>
    </row>
    <row r="3" spans="1:34" ht="30" customHeight="1" x14ac:dyDescent="0.25">
      <c r="A3" s="68" t="s">
        <v>205</v>
      </c>
      <c r="M3" s="68" t="s">
        <v>205</v>
      </c>
      <c r="Y3" s="68" t="s">
        <v>205</v>
      </c>
    </row>
    <row r="4" spans="1:34" ht="15" customHeight="1" x14ac:dyDescent="0.25">
      <c r="Y4" s="75"/>
    </row>
    <row r="5" spans="1:34" ht="30" customHeight="1" x14ac:dyDescent="0.25">
      <c r="A5" s="68" t="s">
        <v>200</v>
      </c>
      <c r="M5" s="68" t="s">
        <v>193</v>
      </c>
      <c r="Y5" s="83" t="s">
        <v>201</v>
      </c>
    </row>
    <row r="6" spans="1:34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ht="24.95" customHeight="1" x14ac:dyDescent="0.25">
      <c r="A8" s="287"/>
      <c r="B8" s="299"/>
      <c r="C8" s="78" t="s">
        <v>182</v>
      </c>
      <c r="D8" s="86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74" customFormat="1" ht="16.5" customHeight="1" x14ac:dyDescent="0.25">
      <c r="A9" s="218" t="s">
        <v>191</v>
      </c>
      <c r="B9" s="104">
        <v>410</v>
      </c>
      <c r="C9" s="104">
        <v>398</v>
      </c>
      <c r="D9" s="292">
        <f>C9/B9*100</f>
        <v>97.073170731707307</v>
      </c>
      <c r="E9" s="105">
        <v>95</v>
      </c>
      <c r="F9" s="292">
        <f>E9/C9*100</f>
        <v>23.869346733668344</v>
      </c>
      <c r="G9" s="106">
        <v>141</v>
      </c>
      <c r="H9" s="107">
        <v>54</v>
      </c>
      <c r="I9" s="300">
        <f>H9/G9*100</f>
        <v>38.297872340425535</v>
      </c>
      <c r="J9" s="106">
        <v>303</v>
      </c>
      <c r="M9" s="259" t="s">
        <v>191</v>
      </c>
      <c r="N9" s="111">
        <v>410</v>
      </c>
      <c r="O9" s="104">
        <v>398</v>
      </c>
      <c r="P9" s="292">
        <f>O9/N9*100</f>
        <v>97.073170731707307</v>
      </c>
      <c r="Q9" s="105">
        <v>95</v>
      </c>
      <c r="R9" s="302">
        <f>Q9/O9*100</f>
        <v>23.869346733668344</v>
      </c>
      <c r="S9" s="106">
        <v>141</v>
      </c>
      <c r="T9" s="107">
        <v>54</v>
      </c>
      <c r="U9" s="304">
        <f>T9/S9*100</f>
        <v>38.297872340425535</v>
      </c>
      <c r="V9" s="106">
        <v>303</v>
      </c>
      <c r="Y9" s="218" t="s">
        <v>191</v>
      </c>
      <c r="Z9" s="111">
        <v>410</v>
      </c>
      <c r="AA9" s="111">
        <v>398</v>
      </c>
      <c r="AB9" s="292">
        <f>AA9/Z9*100</f>
        <v>97.073170731707307</v>
      </c>
      <c r="AC9" s="117">
        <v>95</v>
      </c>
      <c r="AD9" s="292">
        <f>AC9/AA9*100</f>
        <v>23.869346733668344</v>
      </c>
      <c r="AE9" s="114">
        <v>141</v>
      </c>
      <c r="AF9" s="113">
        <v>54</v>
      </c>
      <c r="AG9" s="300">
        <f>AF9/AE9*100</f>
        <v>38.297872340425535</v>
      </c>
      <c r="AH9" s="114">
        <v>303</v>
      </c>
    </row>
    <row r="10" spans="1:34" s="74" customFormat="1" ht="16.5" customHeight="1" x14ac:dyDescent="0.25">
      <c r="A10" s="228"/>
      <c r="B10" s="143">
        <f>B9/$B$9*100</f>
        <v>100</v>
      </c>
      <c r="C10" s="143">
        <f>C9/$C$9*100</f>
        <v>100</v>
      </c>
      <c r="D10" s="338"/>
      <c r="E10" s="145">
        <f>E9/$E$9*100</f>
        <v>100</v>
      </c>
      <c r="F10" s="338"/>
      <c r="G10" s="146">
        <f>G9/$G$9*100</f>
        <v>100</v>
      </c>
      <c r="H10" s="144">
        <f>H9/$H$9*100</f>
        <v>100</v>
      </c>
      <c r="I10" s="336"/>
      <c r="J10" s="146">
        <f>J9/$J$9*100</f>
        <v>100</v>
      </c>
      <c r="M10" s="219"/>
      <c r="N10" s="143">
        <f>N9/N9*100</f>
        <v>100</v>
      </c>
      <c r="O10" s="143">
        <f t="shared" ref="O10" si="0">O9/O9*100</f>
        <v>100</v>
      </c>
      <c r="P10" s="338"/>
      <c r="Q10" s="145">
        <f>Q9/Q9*100</f>
        <v>100</v>
      </c>
      <c r="R10" s="339"/>
      <c r="S10" s="146">
        <f>S9/S9*100</f>
        <v>100</v>
      </c>
      <c r="T10" s="144">
        <f>T9/T9*100</f>
        <v>100</v>
      </c>
      <c r="U10" s="342"/>
      <c r="V10" s="146">
        <v>100</v>
      </c>
      <c r="Y10" s="219"/>
      <c r="Z10" s="143">
        <f>Z9/Z9*100</f>
        <v>100</v>
      </c>
      <c r="AA10" s="143">
        <f t="shared" ref="AA10:AH10" si="1">AA9/AA9*100</f>
        <v>100</v>
      </c>
      <c r="AB10" s="338"/>
      <c r="AC10" s="145">
        <f t="shared" si="1"/>
        <v>100</v>
      </c>
      <c r="AD10" s="338"/>
      <c r="AE10" s="146">
        <f t="shared" si="1"/>
        <v>100</v>
      </c>
      <c r="AF10" s="144">
        <f t="shared" si="1"/>
        <v>100</v>
      </c>
      <c r="AG10" s="336"/>
      <c r="AH10" s="146">
        <f t="shared" si="1"/>
        <v>100</v>
      </c>
    </row>
    <row r="11" spans="1:34" s="74" customFormat="1" ht="16.5" customHeight="1" x14ac:dyDescent="0.25">
      <c r="A11" s="218" t="s">
        <v>1</v>
      </c>
      <c r="B11" s="104">
        <v>399</v>
      </c>
      <c r="C11" s="104">
        <v>387</v>
      </c>
      <c r="D11" s="292">
        <f t="shared" ref="D11" si="2">C11/B11*100</f>
        <v>96.992481203007515</v>
      </c>
      <c r="E11" s="105">
        <v>90</v>
      </c>
      <c r="F11" s="292">
        <f t="shared" ref="F11" si="3">E11/C11*100</f>
        <v>23.255813953488371</v>
      </c>
      <c r="G11" s="106">
        <v>137</v>
      </c>
      <c r="H11" s="107">
        <v>51</v>
      </c>
      <c r="I11" s="300">
        <f t="shared" ref="I11" si="4">H11/G11*100</f>
        <v>37.226277372262771</v>
      </c>
      <c r="J11" s="106">
        <v>297</v>
      </c>
      <c r="M11" s="259" t="s">
        <v>206</v>
      </c>
      <c r="N11" s="111">
        <v>260</v>
      </c>
      <c r="O11" s="104">
        <v>254</v>
      </c>
      <c r="P11" s="292">
        <f t="shared" ref="P11:P31" si="5">O11/N11*100</f>
        <v>97.692307692307693</v>
      </c>
      <c r="Q11" s="105">
        <v>57</v>
      </c>
      <c r="R11" s="302">
        <f>Q11/O11*100</f>
        <v>22.440944881889763</v>
      </c>
      <c r="S11" s="106">
        <v>93</v>
      </c>
      <c r="T11" s="107">
        <v>32</v>
      </c>
      <c r="U11" s="304">
        <f>T11/S11*100</f>
        <v>34.408602150537639</v>
      </c>
      <c r="V11" s="106">
        <v>197</v>
      </c>
      <c r="Y11" s="218" t="s">
        <v>219</v>
      </c>
      <c r="Z11" s="111">
        <v>58</v>
      </c>
      <c r="AA11" s="111">
        <v>55</v>
      </c>
      <c r="AB11" s="292">
        <f t="shared" ref="AB11" si="6">AA11/Z11*100</f>
        <v>94.827586206896555</v>
      </c>
      <c r="AC11" s="117">
        <v>17</v>
      </c>
      <c r="AD11" s="292">
        <f>AC11/AA11*100</f>
        <v>30.909090909090907</v>
      </c>
      <c r="AE11" s="114">
        <v>27</v>
      </c>
      <c r="AF11" s="113">
        <v>11</v>
      </c>
      <c r="AG11" s="300">
        <f>AF11/AE11*100</f>
        <v>40.74074074074074</v>
      </c>
      <c r="AH11" s="114">
        <v>38</v>
      </c>
    </row>
    <row r="12" spans="1:34" s="74" customFormat="1" ht="16.5" customHeight="1" x14ac:dyDescent="0.25">
      <c r="A12" s="228"/>
      <c r="B12" s="143">
        <f>B11/$B$9*100</f>
        <v>97.317073170731703</v>
      </c>
      <c r="C12" s="143">
        <f>C11/$C$9*100</f>
        <v>97.236180904522612</v>
      </c>
      <c r="D12" s="338"/>
      <c r="E12" s="145">
        <f>E11/$E$9*100</f>
        <v>94.73684210526315</v>
      </c>
      <c r="F12" s="338"/>
      <c r="G12" s="146">
        <f>G11/$G$9*100</f>
        <v>97.163120567375884</v>
      </c>
      <c r="H12" s="144">
        <f>H11/$H$9*100</f>
        <v>94.444444444444443</v>
      </c>
      <c r="I12" s="336"/>
      <c r="J12" s="146">
        <f>J11/$J$9*100</f>
        <v>98.019801980198025</v>
      </c>
      <c r="M12" s="219"/>
      <c r="N12" s="143">
        <f>N11/N9*100</f>
        <v>63.414634146341463</v>
      </c>
      <c r="O12" s="143">
        <f t="shared" ref="O12" si="7">O11/O9*100</f>
        <v>63.819095477386931</v>
      </c>
      <c r="P12" s="338"/>
      <c r="Q12" s="145">
        <f>Q11/Q9*100</f>
        <v>60</v>
      </c>
      <c r="R12" s="339"/>
      <c r="S12" s="146">
        <f>S11/S9*100</f>
        <v>65.957446808510639</v>
      </c>
      <c r="T12" s="144">
        <f>T11/T9*100</f>
        <v>59.259259259259252</v>
      </c>
      <c r="U12" s="342"/>
      <c r="V12" s="146">
        <v>65.016501650165011</v>
      </c>
      <c r="Y12" s="219"/>
      <c r="Z12" s="143">
        <f>Z11/Z9*100</f>
        <v>14.146341463414632</v>
      </c>
      <c r="AA12" s="143">
        <f t="shared" ref="AA12:AH12" si="8">AA11/AA9*100</f>
        <v>13.819095477386934</v>
      </c>
      <c r="AB12" s="338"/>
      <c r="AC12" s="145">
        <f t="shared" si="8"/>
        <v>17.894736842105264</v>
      </c>
      <c r="AD12" s="338"/>
      <c r="AE12" s="146">
        <f t="shared" si="8"/>
        <v>19.148936170212767</v>
      </c>
      <c r="AF12" s="144">
        <f t="shared" si="8"/>
        <v>20.37037037037037</v>
      </c>
      <c r="AG12" s="336"/>
      <c r="AH12" s="146">
        <f t="shared" si="8"/>
        <v>12.541254125412541</v>
      </c>
    </row>
    <row r="13" spans="1:34" s="74" customFormat="1" ht="16.5" customHeight="1" x14ac:dyDescent="0.25">
      <c r="A13" s="218" t="s">
        <v>0</v>
      </c>
      <c r="B13" s="104">
        <v>10</v>
      </c>
      <c r="C13" s="104">
        <v>10</v>
      </c>
      <c r="D13" s="292">
        <f>C13/B13*100</f>
        <v>100</v>
      </c>
      <c r="E13" s="105">
        <v>4</v>
      </c>
      <c r="F13" s="292">
        <f>E13/C13*100</f>
        <v>40</v>
      </c>
      <c r="G13" s="106">
        <v>3</v>
      </c>
      <c r="H13" s="107">
        <v>2</v>
      </c>
      <c r="I13" s="300">
        <f>H13/G13*100</f>
        <v>66.666666666666657</v>
      </c>
      <c r="J13" s="106">
        <v>6</v>
      </c>
      <c r="M13" s="259" t="s">
        <v>6</v>
      </c>
      <c r="N13" s="111">
        <v>33</v>
      </c>
      <c r="O13" s="104">
        <v>29</v>
      </c>
      <c r="P13" s="292">
        <f t="shared" si="5"/>
        <v>87.878787878787875</v>
      </c>
      <c r="Q13" s="105">
        <v>3</v>
      </c>
      <c r="R13" s="302">
        <f>Q13/O13*100</f>
        <v>10.344827586206897</v>
      </c>
      <c r="S13" s="106">
        <v>9</v>
      </c>
      <c r="T13" s="107">
        <v>2</v>
      </c>
      <c r="U13" s="304">
        <f>T13/S13*100</f>
        <v>22.222222222222221</v>
      </c>
      <c r="V13" s="106">
        <v>26</v>
      </c>
      <c r="Y13" s="218" t="s">
        <v>217</v>
      </c>
      <c r="Z13" s="111">
        <v>39</v>
      </c>
      <c r="AA13" s="111">
        <v>38</v>
      </c>
      <c r="AB13" s="292">
        <f>AA13/Z13*100</f>
        <v>97.435897435897431</v>
      </c>
      <c r="AC13" s="117">
        <v>4</v>
      </c>
      <c r="AD13" s="292">
        <f>AC13/AA13*100</f>
        <v>10.526315789473683</v>
      </c>
      <c r="AE13" s="114">
        <v>6</v>
      </c>
      <c r="AF13" s="113">
        <v>1</v>
      </c>
      <c r="AG13" s="300">
        <f>AF13/AE13*100</f>
        <v>16.666666666666664</v>
      </c>
      <c r="AH13" s="114">
        <v>34</v>
      </c>
    </row>
    <row r="14" spans="1:34" s="74" customFormat="1" ht="16.5" customHeight="1" x14ac:dyDescent="0.25">
      <c r="A14" s="229"/>
      <c r="B14" s="147">
        <f>B13/$B$9*100</f>
        <v>2.4390243902439024</v>
      </c>
      <c r="C14" s="147">
        <f>C13/$C$9*100</f>
        <v>2.512562814070352</v>
      </c>
      <c r="D14" s="338"/>
      <c r="E14" s="149">
        <f>E13/$E$9*100</f>
        <v>4.2105263157894735</v>
      </c>
      <c r="F14" s="338"/>
      <c r="G14" s="150">
        <f>G13/$G$9*100</f>
        <v>2.1276595744680851</v>
      </c>
      <c r="H14" s="148">
        <f>H13/$H$9*100</f>
        <v>3.7037037037037033</v>
      </c>
      <c r="I14" s="336"/>
      <c r="J14" s="150">
        <f>J13/$J$9*100</f>
        <v>1.9801980198019802</v>
      </c>
      <c r="M14" s="219"/>
      <c r="N14" s="143">
        <f>N13/N9*100</f>
        <v>8.0487804878048781</v>
      </c>
      <c r="O14" s="143">
        <f t="shared" ref="O14" si="9">O13/O9*100</f>
        <v>7.2864321608040195</v>
      </c>
      <c r="P14" s="338"/>
      <c r="Q14" s="145">
        <f>Q13/Q9*100</f>
        <v>3.1578947368421053</v>
      </c>
      <c r="R14" s="339"/>
      <c r="S14" s="146">
        <f>S13/S9*100</f>
        <v>6.3829787234042552</v>
      </c>
      <c r="T14" s="144">
        <f>T13/T9*100</f>
        <v>3.7037037037037033</v>
      </c>
      <c r="U14" s="342"/>
      <c r="V14" s="146">
        <v>8.5808580858085808</v>
      </c>
      <c r="Y14" s="219"/>
      <c r="Z14" s="143">
        <f>Z13/Z9*100</f>
        <v>9.5121951219512191</v>
      </c>
      <c r="AA14" s="143">
        <f t="shared" ref="AA14:AH14" si="10">AA13/AA9*100</f>
        <v>9.5477386934673358</v>
      </c>
      <c r="AB14" s="338"/>
      <c r="AC14" s="145">
        <f t="shared" si="10"/>
        <v>4.2105263157894735</v>
      </c>
      <c r="AD14" s="338"/>
      <c r="AE14" s="146">
        <f t="shared" si="10"/>
        <v>4.2553191489361701</v>
      </c>
      <c r="AF14" s="144">
        <f t="shared" si="10"/>
        <v>1.8518518518518516</v>
      </c>
      <c r="AG14" s="336"/>
      <c r="AH14" s="146">
        <f t="shared" si="10"/>
        <v>11.221122112211221</v>
      </c>
    </row>
    <row r="15" spans="1:34" s="74" customFormat="1" ht="16.5" customHeight="1" x14ac:dyDescent="0.25">
      <c r="A15" s="221" t="s">
        <v>2</v>
      </c>
      <c r="B15" s="101">
        <v>1</v>
      </c>
      <c r="C15" s="101">
        <v>1</v>
      </c>
      <c r="D15" s="292">
        <f>C15/B15*100</f>
        <v>100</v>
      </c>
      <c r="E15" s="103">
        <v>1</v>
      </c>
      <c r="F15" s="292">
        <f>E15/C15*100</f>
        <v>100</v>
      </c>
      <c r="G15" s="99">
        <v>1</v>
      </c>
      <c r="H15" s="98">
        <v>1</v>
      </c>
      <c r="I15" s="300">
        <f>H15/G15*100</f>
        <v>100</v>
      </c>
      <c r="J15" s="99">
        <v>0</v>
      </c>
      <c r="M15" s="259" t="s">
        <v>19</v>
      </c>
      <c r="N15" s="111">
        <v>29</v>
      </c>
      <c r="O15" s="104">
        <v>28</v>
      </c>
      <c r="P15" s="292">
        <f t="shared" si="5"/>
        <v>96.551724137931032</v>
      </c>
      <c r="Q15" s="105">
        <v>14</v>
      </c>
      <c r="R15" s="302">
        <f>Q15/O15*100</f>
        <v>50</v>
      </c>
      <c r="S15" s="106">
        <v>11</v>
      </c>
      <c r="T15" s="107">
        <v>7</v>
      </c>
      <c r="U15" s="304">
        <f>T15/S15*100</f>
        <v>63.636363636363633</v>
      </c>
      <c r="V15" s="106">
        <v>14</v>
      </c>
      <c r="Y15" s="218" t="s">
        <v>214</v>
      </c>
      <c r="Z15" s="111">
        <v>30</v>
      </c>
      <c r="AA15" s="111">
        <v>30</v>
      </c>
      <c r="AB15" s="292">
        <f>AA15/Z15*100</f>
        <v>100</v>
      </c>
      <c r="AC15" s="117">
        <v>8</v>
      </c>
      <c r="AD15" s="292">
        <f>AC15/AA15*100</f>
        <v>26.666666666666668</v>
      </c>
      <c r="AE15" s="114">
        <v>20</v>
      </c>
      <c r="AF15" s="113">
        <v>7</v>
      </c>
      <c r="AG15" s="300">
        <f>AF15/AE15*100</f>
        <v>35</v>
      </c>
      <c r="AH15" s="114">
        <v>22</v>
      </c>
    </row>
    <row r="16" spans="1:34" s="74" customFormat="1" ht="16.5" customHeight="1" thickBot="1" x14ac:dyDescent="0.3">
      <c r="A16" s="229"/>
      <c r="B16" s="147">
        <f>B15/$B$9*100</f>
        <v>0.24390243902439024</v>
      </c>
      <c r="C16" s="147">
        <f>C15/$C$9*100</f>
        <v>0.25125628140703515</v>
      </c>
      <c r="D16" s="338"/>
      <c r="E16" s="151">
        <f>E15/$E$9*100</f>
        <v>1.0526315789473684</v>
      </c>
      <c r="F16" s="337"/>
      <c r="G16" s="150">
        <f>G15/$G$9*100</f>
        <v>0.70921985815602839</v>
      </c>
      <c r="H16" s="148">
        <f>H15/$H$9*100</f>
        <v>1.8518518518518516</v>
      </c>
      <c r="I16" s="336"/>
      <c r="J16" s="150"/>
      <c r="M16" s="219"/>
      <c r="N16" s="143">
        <f>N15/N9*100</f>
        <v>7.0731707317073162</v>
      </c>
      <c r="O16" s="143">
        <f t="shared" ref="O16" si="11">O15/O9*100</f>
        <v>7.0351758793969852</v>
      </c>
      <c r="P16" s="338"/>
      <c r="Q16" s="145">
        <f>Q15/Q9*100</f>
        <v>14.736842105263156</v>
      </c>
      <c r="R16" s="339"/>
      <c r="S16" s="146">
        <f>S15/S9*100</f>
        <v>7.8014184397163122</v>
      </c>
      <c r="T16" s="144">
        <f>T15/T9*100</f>
        <v>12.962962962962962</v>
      </c>
      <c r="U16" s="342"/>
      <c r="V16" s="146">
        <v>4.6204620462046204</v>
      </c>
      <c r="Y16" s="219"/>
      <c r="Z16" s="143">
        <f>Z15/Z9*100</f>
        <v>7.3170731707317067</v>
      </c>
      <c r="AA16" s="143">
        <f t="shared" ref="AA16:AH16" si="12">AA15/AA9*100</f>
        <v>7.5376884422110546</v>
      </c>
      <c r="AB16" s="338"/>
      <c r="AC16" s="145">
        <f t="shared" si="12"/>
        <v>8.4210526315789469</v>
      </c>
      <c r="AD16" s="338"/>
      <c r="AE16" s="146">
        <f t="shared" si="12"/>
        <v>14.184397163120568</v>
      </c>
      <c r="AF16" s="144">
        <f t="shared" si="12"/>
        <v>12.962962962962962</v>
      </c>
      <c r="AG16" s="336"/>
      <c r="AH16" s="146">
        <f t="shared" si="12"/>
        <v>7.2607260726072615</v>
      </c>
    </row>
    <row r="17" spans="1:34" s="74" customFormat="1" ht="16.5" customHeight="1" x14ac:dyDescent="0.25">
      <c r="M17" s="259" t="s">
        <v>7</v>
      </c>
      <c r="N17" s="111">
        <v>24</v>
      </c>
      <c r="O17" s="104">
        <v>24</v>
      </c>
      <c r="P17" s="292">
        <f t="shared" si="5"/>
        <v>100</v>
      </c>
      <c r="Q17" s="105">
        <v>5</v>
      </c>
      <c r="R17" s="302">
        <f>Q17/O17*100</f>
        <v>20.833333333333336</v>
      </c>
      <c r="S17" s="106">
        <v>4</v>
      </c>
      <c r="T17" s="107">
        <v>1</v>
      </c>
      <c r="U17" s="304">
        <f>T17/S17*100</f>
        <v>25</v>
      </c>
      <c r="V17" s="106">
        <v>19</v>
      </c>
      <c r="Y17" s="218" t="s">
        <v>212</v>
      </c>
      <c r="Z17" s="111">
        <v>30</v>
      </c>
      <c r="AA17" s="111">
        <v>28</v>
      </c>
      <c r="AB17" s="292">
        <f>AA17/Z17*100</f>
        <v>93.333333333333329</v>
      </c>
      <c r="AC17" s="117">
        <v>11</v>
      </c>
      <c r="AD17" s="292">
        <f>AC17/AA17*100</f>
        <v>39.285714285714285</v>
      </c>
      <c r="AE17" s="114">
        <v>6</v>
      </c>
      <c r="AF17" s="113">
        <v>4</v>
      </c>
      <c r="AG17" s="300">
        <f>AF17/AE17*100</f>
        <v>66.666666666666657</v>
      </c>
      <c r="AH17" s="114">
        <v>17</v>
      </c>
    </row>
    <row r="18" spans="1:34" s="74" customFormat="1" ht="16.5" customHeight="1" x14ac:dyDescent="0.25">
      <c r="A18" s="73" t="s">
        <v>189</v>
      </c>
      <c r="M18" s="219"/>
      <c r="N18" s="143">
        <f>N17/N9*100</f>
        <v>5.8536585365853666</v>
      </c>
      <c r="O18" s="143">
        <f t="shared" ref="O18" si="13">O17/O9*100</f>
        <v>6.0301507537688437</v>
      </c>
      <c r="P18" s="338"/>
      <c r="Q18" s="145">
        <f>Q17/Q9*100</f>
        <v>5.2631578947368416</v>
      </c>
      <c r="R18" s="339"/>
      <c r="S18" s="146">
        <f>S17/S9*100</f>
        <v>2.8368794326241136</v>
      </c>
      <c r="T18" s="144">
        <f>T17/T9*100</f>
        <v>1.8518518518518516</v>
      </c>
      <c r="U18" s="342"/>
      <c r="V18" s="146">
        <v>6.2706270627062706</v>
      </c>
      <c r="Y18" s="219"/>
      <c r="Z18" s="143">
        <f>Z17/Z9*100</f>
        <v>7.3170731707317067</v>
      </c>
      <c r="AA18" s="143">
        <f t="shared" ref="AA18:AH18" si="14">AA17/AA9*100</f>
        <v>7.0351758793969852</v>
      </c>
      <c r="AB18" s="338"/>
      <c r="AC18" s="145">
        <f t="shared" si="14"/>
        <v>11.578947368421053</v>
      </c>
      <c r="AD18" s="338"/>
      <c r="AE18" s="146">
        <f t="shared" si="14"/>
        <v>4.2553191489361701</v>
      </c>
      <c r="AF18" s="144">
        <f t="shared" si="14"/>
        <v>7.4074074074074066</v>
      </c>
      <c r="AG18" s="336"/>
      <c r="AH18" s="146">
        <f t="shared" si="14"/>
        <v>5.6105610561056105</v>
      </c>
    </row>
    <row r="19" spans="1:34" s="74" customFormat="1" ht="16.5" customHeight="1" x14ac:dyDescent="0.25">
      <c r="A19" s="73" t="s">
        <v>192</v>
      </c>
      <c r="M19" s="259" t="s">
        <v>14</v>
      </c>
      <c r="N19" s="111">
        <v>16</v>
      </c>
      <c r="O19" s="104">
        <v>15</v>
      </c>
      <c r="P19" s="292">
        <f t="shared" si="5"/>
        <v>93.75</v>
      </c>
      <c r="Q19" s="105">
        <v>2</v>
      </c>
      <c r="R19" s="302">
        <f>Q19/O19*100</f>
        <v>13.333333333333334</v>
      </c>
      <c r="S19" s="106">
        <v>6</v>
      </c>
      <c r="T19" s="107">
        <v>0</v>
      </c>
      <c r="U19" s="304" t="s">
        <v>474</v>
      </c>
      <c r="V19" s="106">
        <v>13</v>
      </c>
      <c r="Y19" s="218" t="s">
        <v>227</v>
      </c>
      <c r="Z19" s="111">
        <v>26</v>
      </c>
      <c r="AA19" s="111">
        <v>26</v>
      </c>
      <c r="AB19" s="292">
        <f>AA19/Z19*100</f>
        <v>100</v>
      </c>
      <c r="AC19" s="117">
        <v>6</v>
      </c>
      <c r="AD19" s="292">
        <f>AC19/AA19*100</f>
        <v>23.076923076923077</v>
      </c>
      <c r="AE19" s="114">
        <v>10</v>
      </c>
      <c r="AF19" s="113">
        <v>3</v>
      </c>
      <c r="AG19" s="300">
        <f>AF19/AE19*100</f>
        <v>30</v>
      </c>
      <c r="AH19" s="114">
        <v>20</v>
      </c>
    </row>
    <row r="20" spans="1:34" s="74" customFormat="1" ht="16.5" customHeight="1" x14ac:dyDescent="0.25">
      <c r="A20" s="73" t="s">
        <v>190</v>
      </c>
      <c r="M20" s="219"/>
      <c r="N20" s="143">
        <f>N19/N9*100</f>
        <v>3.9024390243902438</v>
      </c>
      <c r="O20" s="143">
        <f t="shared" ref="O20" si="15">O19/O9*100</f>
        <v>3.7688442211055273</v>
      </c>
      <c r="P20" s="338"/>
      <c r="Q20" s="145">
        <f>Q19/Q9*100</f>
        <v>2.1052631578947367</v>
      </c>
      <c r="R20" s="339"/>
      <c r="S20" s="146">
        <f>S19/S9*100</f>
        <v>4.2553191489361701</v>
      </c>
      <c r="T20" s="144"/>
      <c r="U20" s="342"/>
      <c r="V20" s="146">
        <v>4.2904290429042904</v>
      </c>
      <c r="Y20" s="219"/>
      <c r="Z20" s="143">
        <f>Z19/Z9*100</f>
        <v>6.3414634146341466</v>
      </c>
      <c r="AA20" s="143">
        <f t="shared" ref="AA20:AH20" si="16">AA19/AA9*100</f>
        <v>6.5326633165829149</v>
      </c>
      <c r="AB20" s="338"/>
      <c r="AC20" s="145">
        <f t="shared" si="16"/>
        <v>6.3157894736842106</v>
      </c>
      <c r="AD20" s="338"/>
      <c r="AE20" s="146">
        <f t="shared" si="16"/>
        <v>7.0921985815602842</v>
      </c>
      <c r="AF20" s="144">
        <f t="shared" si="16"/>
        <v>5.5555555555555554</v>
      </c>
      <c r="AG20" s="336"/>
      <c r="AH20" s="146">
        <f t="shared" si="16"/>
        <v>6.6006600660065997</v>
      </c>
    </row>
    <row r="21" spans="1:34" s="74" customFormat="1" ht="16.5" customHeight="1" x14ac:dyDescent="0.25">
      <c r="A21" s="73" t="s">
        <v>475</v>
      </c>
      <c r="M21" s="259" t="s">
        <v>12</v>
      </c>
      <c r="N21" s="111">
        <v>15</v>
      </c>
      <c r="O21" s="104">
        <v>15</v>
      </c>
      <c r="P21" s="292">
        <f t="shared" si="5"/>
        <v>100</v>
      </c>
      <c r="Q21" s="105">
        <v>5</v>
      </c>
      <c r="R21" s="302">
        <f>Q21/O21*100</f>
        <v>33.333333333333329</v>
      </c>
      <c r="S21" s="106">
        <v>8</v>
      </c>
      <c r="T21" s="107">
        <v>5</v>
      </c>
      <c r="U21" s="304">
        <f>T21/S21*100</f>
        <v>62.5</v>
      </c>
      <c r="V21" s="106">
        <v>10</v>
      </c>
      <c r="Y21" s="218" t="s">
        <v>215</v>
      </c>
      <c r="Z21" s="111">
        <v>26</v>
      </c>
      <c r="AA21" s="111">
        <v>25</v>
      </c>
      <c r="AB21" s="292">
        <f>AA21/Z21*100</f>
        <v>96.15384615384616</v>
      </c>
      <c r="AC21" s="117">
        <v>5</v>
      </c>
      <c r="AD21" s="292">
        <f>AC21/AA21*100</f>
        <v>20</v>
      </c>
      <c r="AE21" s="114">
        <v>13</v>
      </c>
      <c r="AF21" s="113">
        <v>3</v>
      </c>
      <c r="AG21" s="300">
        <f>AF21/AE21*100</f>
        <v>23.076923076923077</v>
      </c>
      <c r="AH21" s="114">
        <v>20</v>
      </c>
    </row>
    <row r="22" spans="1:34" s="74" customFormat="1" ht="16.5" customHeight="1" x14ac:dyDescent="0.25">
      <c r="M22" s="220"/>
      <c r="N22" s="147">
        <f>N21/N9*100</f>
        <v>3.6585365853658534</v>
      </c>
      <c r="O22" s="147">
        <f t="shared" ref="O22" si="17">O21/O9*100</f>
        <v>3.7688442211055273</v>
      </c>
      <c r="P22" s="338"/>
      <c r="Q22" s="149">
        <f>Q21/Q9*100</f>
        <v>5.2631578947368416</v>
      </c>
      <c r="R22" s="339"/>
      <c r="S22" s="150">
        <f>S21/S9*100</f>
        <v>5.6737588652482271</v>
      </c>
      <c r="T22" s="148">
        <f>T21/T9*100</f>
        <v>9.2592592592592595</v>
      </c>
      <c r="U22" s="342"/>
      <c r="V22" s="150">
        <v>3.3003300330032999</v>
      </c>
      <c r="Y22" s="219"/>
      <c r="Z22" s="143">
        <f>Z21/Z9*100</f>
        <v>6.3414634146341466</v>
      </c>
      <c r="AA22" s="143">
        <f t="shared" ref="AA22:AH22" si="18">AA21/AA9*100</f>
        <v>6.2814070351758788</v>
      </c>
      <c r="AB22" s="338"/>
      <c r="AC22" s="145">
        <f t="shared" si="18"/>
        <v>5.2631578947368416</v>
      </c>
      <c r="AD22" s="338"/>
      <c r="AE22" s="146">
        <f t="shared" si="18"/>
        <v>9.2198581560283674</v>
      </c>
      <c r="AF22" s="144">
        <f t="shared" si="18"/>
        <v>5.5555555555555554</v>
      </c>
      <c r="AG22" s="336"/>
      <c r="AH22" s="146">
        <f t="shared" si="18"/>
        <v>6.6006600660065997</v>
      </c>
    </row>
    <row r="23" spans="1:34" s="74" customFormat="1" ht="16.5" customHeight="1" x14ac:dyDescent="0.25">
      <c r="M23" s="260" t="s">
        <v>4</v>
      </c>
      <c r="N23" s="112">
        <v>11</v>
      </c>
      <c r="O23" s="101">
        <v>11</v>
      </c>
      <c r="P23" s="292">
        <f t="shared" si="5"/>
        <v>100</v>
      </c>
      <c r="Q23" s="103">
        <v>2</v>
      </c>
      <c r="R23" s="302">
        <f>Q23/O23*100</f>
        <v>18.181818181818183</v>
      </c>
      <c r="S23" s="99">
        <v>4</v>
      </c>
      <c r="T23" s="98">
        <v>2</v>
      </c>
      <c r="U23" s="304">
        <f>T23/S23*100</f>
        <v>50</v>
      </c>
      <c r="V23" s="99">
        <v>9</v>
      </c>
      <c r="Y23" s="218" t="s">
        <v>208</v>
      </c>
      <c r="Z23" s="111">
        <v>21</v>
      </c>
      <c r="AA23" s="111">
        <v>21</v>
      </c>
      <c r="AB23" s="292">
        <f>AA23/Z23*100</f>
        <v>100</v>
      </c>
      <c r="AC23" s="117">
        <v>4</v>
      </c>
      <c r="AD23" s="292">
        <f>AC23/AA23*100</f>
        <v>19.047619047619047</v>
      </c>
      <c r="AE23" s="114">
        <v>5</v>
      </c>
      <c r="AF23" s="113">
        <v>2</v>
      </c>
      <c r="AG23" s="300">
        <f>AF23/AE23*100</f>
        <v>40</v>
      </c>
      <c r="AH23" s="114">
        <v>17</v>
      </c>
    </row>
    <row r="24" spans="1:34" s="74" customFormat="1" ht="16.5" customHeight="1" x14ac:dyDescent="0.25">
      <c r="M24" s="220"/>
      <c r="N24" s="147">
        <f>N23/N9*100</f>
        <v>2.6829268292682928</v>
      </c>
      <c r="O24" s="147">
        <f t="shared" ref="O24" si="19">O23/O9*100</f>
        <v>2.7638190954773871</v>
      </c>
      <c r="P24" s="338"/>
      <c r="Q24" s="149">
        <f>Q23/Q9*100</f>
        <v>2.1052631578947367</v>
      </c>
      <c r="R24" s="339"/>
      <c r="S24" s="150">
        <f>S23/S9*100</f>
        <v>2.8368794326241136</v>
      </c>
      <c r="T24" s="148">
        <f>T23/T9*100</f>
        <v>3.7037037037037033</v>
      </c>
      <c r="U24" s="342"/>
      <c r="V24" s="150">
        <v>2.9702970297029703</v>
      </c>
      <c r="Y24" s="219"/>
      <c r="Z24" s="143">
        <f>Z23/Z9*100</f>
        <v>5.1219512195121952</v>
      </c>
      <c r="AA24" s="143">
        <f t="shared" ref="AA24:AH24" si="20">AA23/AA9*100</f>
        <v>5.2763819095477382</v>
      </c>
      <c r="AB24" s="338"/>
      <c r="AC24" s="145">
        <f t="shared" si="20"/>
        <v>4.2105263157894735</v>
      </c>
      <c r="AD24" s="338"/>
      <c r="AE24" s="146">
        <f t="shared" si="20"/>
        <v>3.5460992907801421</v>
      </c>
      <c r="AF24" s="144">
        <f t="shared" si="20"/>
        <v>3.7037037037037033</v>
      </c>
      <c r="AG24" s="336"/>
      <c r="AH24" s="146">
        <f t="shared" si="20"/>
        <v>5.6105610561056105</v>
      </c>
    </row>
    <row r="25" spans="1:34" s="74" customFormat="1" ht="16.5" customHeight="1" x14ac:dyDescent="0.25">
      <c r="M25" s="260" t="s">
        <v>3</v>
      </c>
      <c r="N25" s="112">
        <v>11</v>
      </c>
      <c r="O25" s="101">
        <v>11</v>
      </c>
      <c r="P25" s="292">
        <f t="shared" si="5"/>
        <v>100</v>
      </c>
      <c r="Q25" s="103">
        <v>5</v>
      </c>
      <c r="R25" s="302">
        <f>Q25/O25*100</f>
        <v>45.454545454545453</v>
      </c>
      <c r="S25" s="99">
        <v>4</v>
      </c>
      <c r="T25" s="98">
        <v>3</v>
      </c>
      <c r="U25" s="304">
        <f>T25/S25*100</f>
        <v>75</v>
      </c>
      <c r="V25" s="99">
        <v>6</v>
      </c>
      <c r="Y25" s="218" t="s">
        <v>210</v>
      </c>
      <c r="Z25" s="111">
        <v>20</v>
      </c>
      <c r="AA25" s="111">
        <v>20</v>
      </c>
      <c r="AB25" s="292">
        <f>AA25/Z25*100</f>
        <v>100</v>
      </c>
      <c r="AC25" s="117">
        <v>5</v>
      </c>
      <c r="AD25" s="292">
        <f>AC25/AA25*100</f>
        <v>25</v>
      </c>
      <c r="AE25" s="114">
        <v>4</v>
      </c>
      <c r="AF25" s="113">
        <v>3</v>
      </c>
      <c r="AG25" s="300">
        <f>AF25/AE25*100</f>
        <v>75</v>
      </c>
      <c r="AH25" s="114">
        <v>15</v>
      </c>
    </row>
    <row r="26" spans="1:34" s="74" customFormat="1" ht="16.5" customHeight="1" x14ac:dyDescent="0.25">
      <c r="M26" s="220"/>
      <c r="N26" s="147">
        <f>N25/N9*100</f>
        <v>2.6829268292682928</v>
      </c>
      <c r="O26" s="147">
        <f t="shared" ref="O26" si="21">O25/O9*100</f>
        <v>2.7638190954773871</v>
      </c>
      <c r="P26" s="338"/>
      <c r="Q26" s="149">
        <f>Q25/Q9*100</f>
        <v>5.2631578947368416</v>
      </c>
      <c r="R26" s="339"/>
      <c r="S26" s="150">
        <f>S25/S9*100</f>
        <v>2.8368794326241136</v>
      </c>
      <c r="T26" s="148">
        <f>T25/T9*100</f>
        <v>5.5555555555555554</v>
      </c>
      <c r="U26" s="342"/>
      <c r="V26" s="150">
        <v>1.9801980198019802</v>
      </c>
      <c r="Y26" s="219"/>
      <c r="Z26" s="143">
        <f>Z25/Z9*100</f>
        <v>4.8780487804878048</v>
      </c>
      <c r="AA26" s="143">
        <f t="shared" ref="AA26:AH26" si="22">AA25/AA9*100</f>
        <v>5.025125628140704</v>
      </c>
      <c r="AB26" s="338"/>
      <c r="AC26" s="145">
        <f t="shared" si="22"/>
        <v>5.2631578947368416</v>
      </c>
      <c r="AD26" s="338"/>
      <c r="AE26" s="146">
        <f t="shared" si="22"/>
        <v>2.8368794326241136</v>
      </c>
      <c r="AF26" s="144">
        <f t="shared" si="22"/>
        <v>5.5555555555555554</v>
      </c>
      <c r="AG26" s="336"/>
      <c r="AH26" s="146">
        <f t="shared" si="22"/>
        <v>4.9504950495049505</v>
      </c>
    </row>
    <row r="27" spans="1:34" s="74" customFormat="1" ht="16.5" customHeight="1" x14ac:dyDescent="0.25">
      <c r="M27" s="260" t="s">
        <v>11</v>
      </c>
      <c r="N27" s="112">
        <v>5</v>
      </c>
      <c r="O27" s="101">
        <v>5</v>
      </c>
      <c r="P27" s="292">
        <f t="shared" si="5"/>
        <v>100</v>
      </c>
      <c r="Q27" s="103">
        <v>0</v>
      </c>
      <c r="R27" s="302" t="s">
        <v>474</v>
      </c>
      <c r="S27" s="99">
        <v>0</v>
      </c>
      <c r="T27" s="98">
        <v>0</v>
      </c>
      <c r="U27" s="304" t="s">
        <v>474</v>
      </c>
      <c r="V27" s="99">
        <v>5</v>
      </c>
      <c r="Y27" s="218" t="s">
        <v>221</v>
      </c>
      <c r="Z27" s="111">
        <v>20</v>
      </c>
      <c r="AA27" s="111">
        <v>19</v>
      </c>
      <c r="AB27" s="292">
        <f>AA27/Z27*100</f>
        <v>95</v>
      </c>
      <c r="AC27" s="117">
        <v>4</v>
      </c>
      <c r="AD27" s="292">
        <f>AC27/AA27*100</f>
        <v>21.052631578947366</v>
      </c>
      <c r="AE27" s="114">
        <v>7</v>
      </c>
      <c r="AF27" s="113">
        <v>1</v>
      </c>
      <c r="AG27" s="300">
        <f>AF27/AE27*100</f>
        <v>14.285714285714285</v>
      </c>
      <c r="AH27" s="114">
        <v>15</v>
      </c>
    </row>
    <row r="28" spans="1:34" s="74" customFormat="1" ht="16.5" customHeight="1" x14ac:dyDescent="0.25">
      <c r="M28" s="220"/>
      <c r="N28" s="147">
        <f>N27/N9*100</f>
        <v>1.2195121951219512</v>
      </c>
      <c r="O28" s="147">
        <f t="shared" ref="O28" si="23">O27/O9*100</f>
        <v>1.256281407035176</v>
      </c>
      <c r="P28" s="338"/>
      <c r="Q28" s="149"/>
      <c r="R28" s="339"/>
      <c r="S28" s="150"/>
      <c r="T28" s="148"/>
      <c r="U28" s="342"/>
      <c r="V28" s="150">
        <v>1.6501650165016499</v>
      </c>
      <c r="Y28" s="219"/>
      <c r="Z28" s="143">
        <f>Z27/Z9*100</f>
        <v>4.8780487804878048</v>
      </c>
      <c r="AA28" s="143">
        <f t="shared" ref="AA28:AH28" si="24">AA27/AA9*100</f>
        <v>4.7738693467336679</v>
      </c>
      <c r="AB28" s="338"/>
      <c r="AC28" s="145">
        <f t="shared" si="24"/>
        <v>4.2105263157894735</v>
      </c>
      <c r="AD28" s="338"/>
      <c r="AE28" s="146">
        <f t="shared" si="24"/>
        <v>4.9645390070921991</v>
      </c>
      <c r="AF28" s="144">
        <f t="shared" si="24"/>
        <v>1.8518518518518516</v>
      </c>
      <c r="AG28" s="336"/>
      <c r="AH28" s="146">
        <f t="shared" si="24"/>
        <v>4.9504950495049505</v>
      </c>
    </row>
    <row r="29" spans="1:34" s="74" customFormat="1" ht="16.5" customHeight="1" x14ac:dyDescent="0.25">
      <c r="M29" s="260" t="s">
        <v>17</v>
      </c>
      <c r="N29" s="112">
        <v>4</v>
      </c>
      <c r="O29" s="101">
        <v>4</v>
      </c>
      <c r="P29" s="292">
        <f t="shared" si="5"/>
        <v>100</v>
      </c>
      <c r="Q29" s="105">
        <v>2</v>
      </c>
      <c r="R29" s="302">
        <f>Q29/O29*100</f>
        <v>50</v>
      </c>
      <c r="S29" s="106">
        <v>2</v>
      </c>
      <c r="T29" s="98">
        <v>2</v>
      </c>
      <c r="U29" s="304">
        <f>T29/S29*100</f>
        <v>100</v>
      </c>
      <c r="V29" s="99">
        <v>2</v>
      </c>
      <c r="Y29" s="218" t="s">
        <v>213</v>
      </c>
      <c r="Z29" s="111">
        <v>16</v>
      </c>
      <c r="AA29" s="111">
        <v>16</v>
      </c>
      <c r="AB29" s="292">
        <f>AA29/Z29*100</f>
        <v>100</v>
      </c>
      <c r="AC29" s="117">
        <v>3</v>
      </c>
      <c r="AD29" s="292">
        <f>AC29/AA29*100</f>
        <v>18.75</v>
      </c>
      <c r="AE29" s="114">
        <v>5</v>
      </c>
      <c r="AF29" s="113">
        <v>3</v>
      </c>
      <c r="AG29" s="300">
        <f>AF29/AE29*100</f>
        <v>60</v>
      </c>
      <c r="AH29" s="114">
        <v>13</v>
      </c>
    </row>
    <row r="30" spans="1:34" s="74" customFormat="1" ht="16.5" customHeight="1" x14ac:dyDescent="0.25">
      <c r="M30" s="220"/>
      <c r="N30" s="147">
        <f>N29/N9*100</f>
        <v>0.97560975609756095</v>
      </c>
      <c r="O30" s="147">
        <f t="shared" ref="O30" si="25">O29/O9*100</f>
        <v>1.0050251256281406</v>
      </c>
      <c r="P30" s="338"/>
      <c r="Q30" s="149">
        <f>Q29/Q9*100</f>
        <v>2.1052631578947367</v>
      </c>
      <c r="R30" s="339"/>
      <c r="S30" s="150">
        <f>S29/S9*100</f>
        <v>1.4184397163120568</v>
      </c>
      <c r="T30" s="148">
        <f>T29/T9*100</f>
        <v>3.7037037037037033</v>
      </c>
      <c r="U30" s="342"/>
      <c r="V30" s="150">
        <v>0.66006600660066006</v>
      </c>
      <c r="Y30" s="219"/>
      <c r="Z30" s="143">
        <f>Z29/Z9*100</f>
        <v>3.9024390243902438</v>
      </c>
      <c r="AA30" s="143">
        <f t="shared" ref="AA30:AH30" si="26">AA29/AA9*100</f>
        <v>4.0201005025125625</v>
      </c>
      <c r="AB30" s="338"/>
      <c r="AC30" s="145">
        <f t="shared" si="26"/>
        <v>3.1578947368421053</v>
      </c>
      <c r="AD30" s="338"/>
      <c r="AE30" s="146">
        <f t="shared" si="26"/>
        <v>3.5460992907801421</v>
      </c>
      <c r="AF30" s="144">
        <f t="shared" si="26"/>
        <v>5.5555555555555554</v>
      </c>
      <c r="AG30" s="336"/>
      <c r="AH30" s="146">
        <f t="shared" si="26"/>
        <v>4.2904290429042904</v>
      </c>
    </row>
    <row r="31" spans="1:34" s="74" customFormat="1" ht="16.5" customHeight="1" x14ac:dyDescent="0.25">
      <c r="M31" s="260" t="s">
        <v>13</v>
      </c>
      <c r="N31" s="112">
        <v>2</v>
      </c>
      <c r="O31" s="101">
        <v>2</v>
      </c>
      <c r="P31" s="292">
        <f t="shared" si="5"/>
        <v>100</v>
      </c>
      <c r="Q31" s="103">
        <v>0</v>
      </c>
      <c r="R31" s="340" t="s">
        <v>474</v>
      </c>
      <c r="S31" s="99">
        <v>0</v>
      </c>
      <c r="T31" s="98">
        <v>0</v>
      </c>
      <c r="U31" s="304" t="s">
        <v>474</v>
      </c>
      <c r="V31" s="99">
        <v>2</v>
      </c>
      <c r="Y31" s="218" t="s">
        <v>228</v>
      </c>
      <c r="Z31" s="111">
        <v>16</v>
      </c>
      <c r="AA31" s="111">
        <v>16</v>
      </c>
      <c r="AB31" s="292">
        <f>AA31/Z31*100</f>
        <v>100</v>
      </c>
      <c r="AC31" s="117">
        <v>4</v>
      </c>
      <c r="AD31" s="292">
        <f>AC31/AA31*100</f>
        <v>25</v>
      </c>
      <c r="AE31" s="106">
        <v>0</v>
      </c>
      <c r="AF31" s="107">
        <v>0</v>
      </c>
      <c r="AG31" s="300" t="s">
        <v>474</v>
      </c>
      <c r="AH31" s="114">
        <v>12</v>
      </c>
    </row>
    <row r="32" spans="1:34" s="74" customFormat="1" ht="16.5" customHeight="1" thickBot="1" x14ac:dyDescent="0.3">
      <c r="M32" s="220"/>
      <c r="N32" s="147">
        <f>N31/N9*100</f>
        <v>0.48780487804878048</v>
      </c>
      <c r="O32" s="147">
        <f t="shared" ref="O32" si="27">O31/O9*100</f>
        <v>0.50251256281407031</v>
      </c>
      <c r="P32" s="338"/>
      <c r="Q32" s="151"/>
      <c r="R32" s="341"/>
      <c r="S32" s="150"/>
      <c r="T32" s="148"/>
      <c r="U32" s="342"/>
      <c r="V32" s="150">
        <v>0.66006600660066006</v>
      </c>
      <c r="Y32" s="220"/>
      <c r="Z32" s="147">
        <f>Z31/Z9*100</f>
        <v>3.9024390243902438</v>
      </c>
      <c r="AA32" s="147">
        <f t="shared" ref="AA32:AH32" si="28">AA31/AA9*100</f>
        <v>4.0201005025125625</v>
      </c>
      <c r="AB32" s="338"/>
      <c r="AC32" s="149">
        <f t="shared" si="28"/>
        <v>4.2105263157894735</v>
      </c>
      <c r="AD32" s="338"/>
      <c r="AE32" s="150"/>
      <c r="AF32" s="148"/>
      <c r="AG32" s="336"/>
      <c r="AH32" s="150">
        <f t="shared" si="28"/>
        <v>3.9603960396039604</v>
      </c>
    </row>
    <row r="33" spans="13:34" s="74" customFormat="1" ht="16.5" customHeight="1" x14ac:dyDescent="0.25">
      <c r="Y33" s="221" t="s">
        <v>222</v>
      </c>
      <c r="Z33" s="112">
        <v>15</v>
      </c>
      <c r="AA33" s="112">
        <v>14</v>
      </c>
      <c r="AB33" s="292">
        <f>AA33/Z33*100</f>
        <v>93.333333333333329</v>
      </c>
      <c r="AC33" s="110">
        <v>6</v>
      </c>
      <c r="AD33" s="292">
        <f>AC33/AA33*100</f>
        <v>42.857142857142854</v>
      </c>
      <c r="AE33" s="116">
        <v>7</v>
      </c>
      <c r="AF33" s="115">
        <v>5</v>
      </c>
      <c r="AG33" s="300">
        <f>AF33/AE33*100</f>
        <v>71.428571428571431</v>
      </c>
      <c r="AH33" s="116">
        <v>8</v>
      </c>
    </row>
    <row r="34" spans="13:34" s="74" customFormat="1" ht="16.5" customHeight="1" x14ac:dyDescent="0.25">
      <c r="M34" s="73" t="s">
        <v>189</v>
      </c>
      <c r="Y34" s="220"/>
      <c r="Z34" s="147">
        <f>Z33/Z9*100</f>
        <v>3.6585365853658534</v>
      </c>
      <c r="AA34" s="147">
        <f t="shared" ref="AA34:AH34" si="29">AA33/AA9*100</f>
        <v>3.5175879396984926</v>
      </c>
      <c r="AB34" s="338"/>
      <c r="AC34" s="149">
        <f t="shared" si="29"/>
        <v>6.3157894736842106</v>
      </c>
      <c r="AD34" s="338"/>
      <c r="AE34" s="150">
        <f t="shared" si="29"/>
        <v>4.9645390070921991</v>
      </c>
      <c r="AF34" s="148">
        <f t="shared" si="29"/>
        <v>9.2592592592592595</v>
      </c>
      <c r="AG34" s="336"/>
      <c r="AH34" s="150">
        <f t="shared" si="29"/>
        <v>2.6402640264026402</v>
      </c>
    </row>
    <row r="35" spans="13:34" s="74" customFormat="1" ht="16.5" customHeight="1" x14ac:dyDescent="0.25">
      <c r="M35" s="73" t="s">
        <v>192</v>
      </c>
      <c r="Y35" s="221" t="s">
        <v>220</v>
      </c>
      <c r="Z35" s="112">
        <v>13</v>
      </c>
      <c r="AA35" s="112">
        <v>13</v>
      </c>
      <c r="AB35" s="292">
        <f>AA35/Z35*100</f>
        <v>100</v>
      </c>
      <c r="AC35" s="110">
        <v>2</v>
      </c>
      <c r="AD35" s="292">
        <f>AC35/AA35*100</f>
        <v>15.384615384615385</v>
      </c>
      <c r="AE35" s="116">
        <v>7</v>
      </c>
      <c r="AF35" s="115">
        <v>1</v>
      </c>
      <c r="AG35" s="300">
        <f>AF35/AE35*100</f>
        <v>14.285714285714285</v>
      </c>
      <c r="AH35" s="116">
        <v>11</v>
      </c>
    </row>
    <row r="36" spans="13:34" s="74" customFormat="1" ht="16.5" customHeight="1" x14ac:dyDescent="0.25">
      <c r="M36" s="73" t="s">
        <v>190</v>
      </c>
      <c r="Y36" s="220"/>
      <c r="Z36" s="147">
        <f>Z35/Z9*100</f>
        <v>3.1707317073170733</v>
      </c>
      <c r="AA36" s="147">
        <f t="shared" ref="AA36:AH36" si="30">AA35/AA9*100</f>
        <v>3.2663316582914574</v>
      </c>
      <c r="AB36" s="338"/>
      <c r="AC36" s="149">
        <f t="shared" si="30"/>
        <v>2.1052631578947367</v>
      </c>
      <c r="AD36" s="338"/>
      <c r="AE36" s="150">
        <f t="shared" si="30"/>
        <v>4.9645390070921991</v>
      </c>
      <c r="AF36" s="148">
        <f t="shared" si="30"/>
        <v>1.8518518518518516</v>
      </c>
      <c r="AG36" s="336"/>
      <c r="AH36" s="150">
        <f t="shared" si="30"/>
        <v>3.6303630363036308</v>
      </c>
    </row>
    <row r="37" spans="13:34" s="74" customFormat="1" ht="16.5" customHeight="1" x14ac:dyDescent="0.25">
      <c r="M37" s="73" t="s">
        <v>475</v>
      </c>
      <c r="Y37" s="221" t="s">
        <v>225</v>
      </c>
      <c r="Z37" s="112">
        <v>12</v>
      </c>
      <c r="AA37" s="112">
        <v>11</v>
      </c>
      <c r="AB37" s="292">
        <f>AA37/Z37*100</f>
        <v>91.666666666666657</v>
      </c>
      <c r="AC37" s="110">
        <v>2</v>
      </c>
      <c r="AD37" s="292">
        <f>AC37/AA37*100</f>
        <v>18.181818181818183</v>
      </c>
      <c r="AE37" s="116">
        <v>3</v>
      </c>
      <c r="AF37" s="115">
        <v>2</v>
      </c>
      <c r="AG37" s="300">
        <f>AF37/AE37*100</f>
        <v>66.666666666666657</v>
      </c>
      <c r="AH37" s="116">
        <v>9</v>
      </c>
    </row>
    <row r="38" spans="13:34" s="74" customFormat="1" ht="16.5" customHeight="1" x14ac:dyDescent="0.25">
      <c r="Y38" s="220"/>
      <c r="Z38" s="147">
        <f>Z37/Z9*100</f>
        <v>2.9268292682926833</v>
      </c>
      <c r="AA38" s="147">
        <f t="shared" ref="AA38:AH38" si="31">AA37/AA9*100</f>
        <v>2.7638190954773871</v>
      </c>
      <c r="AB38" s="338"/>
      <c r="AC38" s="149">
        <f t="shared" si="31"/>
        <v>2.1052631578947367</v>
      </c>
      <c r="AD38" s="338"/>
      <c r="AE38" s="150">
        <f t="shared" si="31"/>
        <v>2.1276595744680851</v>
      </c>
      <c r="AF38" s="148">
        <f t="shared" si="31"/>
        <v>3.7037037037037033</v>
      </c>
      <c r="AG38" s="336"/>
      <c r="AH38" s="150">
        <f t="shared" si="31"/>
        <v>2.9702970297029703</v>
      </c>
    </row>
    <row r="39" spans="13:34" s="123" customFormat="1" ht="16.5" customHeight="1" x14ac:dyDescent="0.25">
      <c r="Y39" s="235" t="s">
        <v>226</v>
      </c>
      <c r="Z39" s="126">
        <v>12</v>
      </c>
      <c r="AA39" s="126">
        <v>11</v>
      </c>
      <c r="AB39" s="308">
        <f>AA39/Z39*100</f>
        <v>91.666666666666657</v>
      </c>
      <c r="AC39" s="127">
        <v>3</v>
      </c>
      <c r="AD39" s="308">
        <f>AC39/AA39*100</f>
        <v>27.27272727272727</v>
      </c>
      <c r="AE39" s="128">
        <v>2</v>
      </c>
      <c r="AF39" s="129">
        <v>1</v>
      </c>
      <c r="AG39" s="310">
        <f>AF39/AE39*100</f>
        <v>50</v>
      </c>
      <c r="AH39" s="128">
        <v>8</v>
      </c>
    </row>
    <row r="40" spans="13:34" s="123" customFormat="1" ht="16.5" customHeight="1" x14ac:dyDescent="0.25">
      <c r="Y40" s="261"/>
      <c r="Z40" s="158">
        <f>Z39/Z9*100</f>
        <v>2.9268292682926833</v>
      </c>
      <c r="AA40" s="158">
        <f t="shared" ref="AA40:AH40" si="32">AA39/AA9*100</f>
        <v>2.7638190954773871</v>
      </c>
      <c r="AB40" s="329"/>
      <c r="AC40" s="159">
        <f t="shared" si="32"/>
        <v>3.1578947368421053</v>
      </c>
      <c r="AD40" s="329"/>
      <c r="AE40" s="160">
        <f t="shared" si="32"/>
        <v>1.4184397163120568</v>
      </c>
      <c r="AF40" s="161">
        <f t="shared" si="32"/>
        <v>1.8518518518518516</v>
      </c>
      <c r="AG40" s="335"/>
      <c r="AH40" s="160">
        <f t="shared" si="32"/>
        <v>2.6402640264026402</v>
      </c>
    </row>
    <row r="41" spans="13:34" s="123" customFormat="1" ht="16.5" customHeight="1" x14ac:dyDescent="0.25">
      <c r="Y41" s="235" t="s">
        <v>209</v>
      </c>
      <c r="Z41" s="126">
        <v>10</v>
      </c>
      <c r="AA41" s="126">
        <v>10</v>
      </c>
      <c r="AB41" s="308">
        <f>AA41/Z41*100</f>
        <v>100</v>
      </c>
      <c r="AC41" s="127">
        <v>2</v>
      </c>
      <c r="AD41" s="308">
        <f>AC41/AA41*100</f>
        <v>20</v>
      </c>
      <c r="AE41" s="128">
        <v>8</v>
      </c>
      <c r="AF41" s="129">
        <v>1</v>
      </c>
      <c r="AG41" s="310">
        <f>AF41/AE41*100</f>
        <v>12.5</v>
      </c>
      <c r="AH41" s="128">
        <v>8</v>
      </c>
    </row>
    <row r="42" spans="13:34" s="123" customFormat="1" ht="16.5" customHeight="1" x14ac:dyDescent="0.25">
      <c r="Y42" s="261"/>
      <c r="Z42" s="158">
        <f>Z41/Z9*100</f>
        <v>2.4390243902439024</v>
      </c>
      <c r="AA42" s="158">
        <f t="shared" ref="AA42:AH42" si="33">AA41/AA9*100</f>
        <v>2.512562814070352</v>
      </c>
      <c r="AB42" s="329"/>
      <c r="AC42" s="159">
        <f t="shared" si="33"/>
        <v>2.1052631578947367</v>
      </c>
      <c r="AD42" s="329"/>
      <c r="AE42" s="160">
        <f t="shared" si="33"/>
        <v>5.6737588652482271</v>
      </c>
      <c r="AF42" s="161">
        <f t="shared" si="33"/>
        <v>1.8518518518518516</v>
      </c>
      <c r="AG42" s="335"/>
      <c r="AH42" s="160">
        <f t="shared" si="33"/>
        <v>2.6402640264026402</v>
      </c>
    </row>
    <row r="43" spans="13:34" s="123" customFormat="1" ht="16.5" customHeight="1" x14ac:dyDescent="0.25">
      <c r="Y43" s="235" t="s">
        <v>224</v>
      </c>
      <c r="Z43" s="126">
        <v>10</v>
      </c>
      <c r="AA43" s="126">
        <v>10</v>
      </c>
      <c r="AB43" s="308">
        <f>AA43/Z43*100</f>
        <v>100</v>
      </c>
      <c r="AC43" s="127">
        <v>2</v>
      </c>
      <c r="AD43" s="308">
        <f>AC43/AA43*100</f>
        <v>20</v>
      </c>
      <c r="AE43" s="128">
        <v>1</v>
      </c>
      <c r="AF43" s="129">
        <v>1</v>
      </c>
      <c r="AG43" s="310">
        <f>AF43/AE43*100</f>
        <v>100</v>
      </c>
      <c r="AH43" s="128">
        <v>8</v>
      </c>
    </row>
    <row r="44" spans="13:34" s="123" customFormat="1" ht="16.5" customHeight="1" x14ac:dyDescent="0.25">
      <c r="Y44" s="261"/>
      <c r="Z44" s="158">
        <f>Z43/Z9*100</f>
        <v>2.4390243902439024</v>
      </c>
      <c r="AA44" s="158">
        <f t="shared" ref="AA44:AH44" si="34">AA43/AA9*100</f>
        <v>2.512562814070352</v>
      </c>
      <c r="AB44" s="329"/>
      <c r="AC44" s="159">
        <f t="shared" si="34"/>
        <v>2.1052631578947367</v>
      </c>
      <c r="AD44" s="329"/>
      <c r="AE44" s="160">
        <f t="shared" si="34"/>
        <v>0.70921985815602839</v>
      </c>
      <c r="AF44" s="161">
        <f t="shared" si="34"/>
        <v>1.8518518518518516</v>
      </c>
      <c r="AG44" s="335"/>
      <c r="AH44" s="160">
        <f t="shared" si="34"/>
        <v>2.6402640264026402</v>
      </c>
    </row>
    <row r="45" spans="13:34" s="123" customFormat="1" ht="16.5" customHeight="1" x14ac:dyDescent="0.25">
      <c r="N45" s="124"/>
      <c r="O45" s="124"/>
      <c r="Q45" s="124"/>
      <c r="S45" s="124"/>
      <c r="T45" s="124"/>
      <c r="Y45" s="235" t="s">
        <v>218</v>
      </c>
      <c r="Z45" s="126">
        <v>9</v>
      </c>
      <c r="AA45" s="126">
        <v>9</v>
      </c>
      <c r="AB45" s="308">
        <f>AA45/Z45*100</f>
        <v>100</v>
      </c>
      <c r="AC45" s="127">
        <v>2</v>
      </c>
      <c r="AD45" s="308">
        <f>AC45/AA45*100</f>
        <v>22.222222222222221</v>
      </c>
      <c r="AE45" s="128">
        <v>3</v>
      </c>
      <c r="AF45" s="129">
        <v>2</v>
      </c>
      <c r="AG45" s="310">
        <f>AF45/AE45*100</f>
        <v>66.666666666666657</v>
      </c>
      <c r="AH45" s="128">
        <v>7</v>
      </c>
    </row>
    <row r="46" spans="13:34" s="123" customFormat="1" ht="16.5" customHeight="1" x14ac:dyDescent="0.25">
      <c r="N46" s="125"/>
      <c r="O46" s="125"/>
      <c r="Q46" s="125"/>
      <c r="S46" s="125"/>
      <c r="T46" s="125"/>
      <c r="Y46" s="261"/>
      <c r="Z46" s="158">
        <f>Z45/Z9*100</f>
        <v>2.1951219512195119</v>
      </c>
      <c r="AA46" s="158">
        <f t="shared" ref="AA46:AH46" si="35">AA45/AA9*100</f>
        <v>2.2613065326633168</v>
      </c>
      <c r="AB46" s="329"/>
      <c r="AC46" s="159">
        <f t="shared" si="35"/>
        <v>2.1052631578947367</v>
      </c>
      <c r="AD46" s="329"/>
      <c r="AE46" s="160">
        <f t="shared" si="35"/>
        <v>2.1276595744680851</v>
      </c>
      <c r="AF46" s="161">
        <f t="shared" si="35"/>
        <v>3.7037037037037033</v>
      </c>
      <c r="AG46" s="335"/>
      <c r="AH46" s="160">
        <f t="shared" si="35"/>
        <v>2.3102310231023102</v>
      </c>
    </row>
    <row r="47" spans="13:34" s="123" customFormat="1" ht="16.5" customHeight="1" x14ac:dyDescent="0.25">
      <c r="N47" s="124"/>
      <c r="O47" s="124"/>
      <c r="Q47" s="124"/>
      <c r="S47" s="124"/>
      <c r="T47" s="124"/>
      <c r="Y47" s="235" t="s">
        <v>223</v>
      </c>
      <c r="Z47" s="126">
        <v>9</v>
      </c>
      <c r="AA47" s="126">
        <v>8</v>
      </c>
      <c r="AB47" s="308">
        <f>AA47/Z47*100</f>
        <v>88.888888888888886</v>
      </c>
      <c r="AC47" s="137">
        <v>0</v>
      </c>
      <c r="AD47" s="292" t="s">
        <v>474</v>
      </c>
      <c r="AE47" s="128">
        <v>1</v>
      </c>
      <c r="AF47" s="132">
        <v>0</v>
      </c>
      <c r="AG47" s="300" t="s">
        <v>474</v>
      </c>
      <c r="AH47" s="128">
        <v>8</v>
      </c>
    </row>
    <row r="48" spans="13:34" s="123" customFormat="1" ht="16.5" customHeight="1" x14ac:dyDescent="0.25">
      <c r="Y48" s="261"/>
      <c r="Z48" s="158">
        <f>Z47/Z9*100</f>
        <v>2.1951219512195119</v>
      </c>
      <c r="AA48" s="158">
        <f t="shared" ref="AA48:AH48" si="36">AA47/AA9*100</f>
        <v>2.0100502512562812</v>
      </c>
      <c r="AB48" s="329"/>
      <c r="AC48" s="159"/>
      <c r="AD48" s="329"/>
      <c r="AE48" s="160">
        <f t="shared" si="36"/>
        <v>0.70921985815602839</v>
      </c>
      <c r="AF48" s="161"/>
      <c r="AG48" s="335"/>
      <c r="AH48" s="160">
        <f t="shared" si="36"/>
        <v>2.6402640264026402</v>
      </c>
    </row>
    <row r="49" spans="22:34" s="123" customFormat="1" ht="16.5" customHeight="1" x14ac:dyDescent="0.25">
      <c r="V49" s="124"/>
      <c r="Y49" s="235" t="s">
        <v>207</v>
      </c>
      <c r="Z49" s="126">
        <v>7</v>
      </c>
      <c r="AA49" s="126">
        <v>7</v>
      </c>
      <c r="AB49" s="308">
        <f>AA49/Z49*100</f>
        <v>100</v>
      </c>
      <c r="AC49" s="127">
        <v>1</v>
      </c>
      <c r="AD49" s="308">
        <f>AC49/AA49*100</f>
        <v>14.285714285714285</v>
      </c>
      <c r="AE49" s="128">
        <v>3</v>
      </c>
      <c r="AF49" s="129">
        <v>1</v>
      </c>
      <c r="AG49" s="310">
        <f>AF49/AE49*100</f>
        <v>33.333333333333329</v>
      </c>
      <c r="AH49" s="128">
        <v>6</v>
      </c>
    </row>
    <row r="50" spans="22:34" s="123" customFormat="1" ht="16.5" customHeight="1" x14ac:dyDescent="0.25">
      <c r="V50" s="125"/>
      <c r="Y50" s="261"/>
      <c r="Z50" s="158">
        <f>Z49/Z9*100</f>
        <v>1.7073170731707319</v>
      </c>
      <c r="AA50" s="158">
        <f t="shared" ref="AA50:AH50" si="37">AA49/AA9*100</f>
        <v>1.7587939698492463</v>
      </c>
      <c r="AB50" s="329"/>
      <c r="AC50" s="159">
        <f t="shared" si="37"/>
        <v>1.0526315789473684</v>
      </c>
      <c r="AD50" s="329"/>
      <c r="AE50" s="160">
        <f t="shared" si="37"/>
        <v>2.1276595744680851</v>
      </c>
      <c r="AF50" s="161">
        <f t="shared" si="37"/>
        <v>1.8518518518518516</v>
      </c>
      <c r="AG50" s="335"/>
      <c r="AH50" s="160">
        <f t="shared" si="37"/>
        <v>1.9801980198019802</v>
      </c>
    </row>
    <row r="51" spans="22:34" s="123" customFormat="1" ht="16.5" customHeight="1" x14ac:dyDescent="0.25">
      <c r="V51" s="124"/>
      <c r="Y51" s="235" t="s">
        <v>216</v>
      </c>
      <c r="Z51" s="126">
        <v>7</v>
      </c>
      <c r="AA51" s="126">
        <v>7</v>
      </c>
      <c r="AB51" s="308">
        <f>AA51/Z51*100</f>
        <v>100</v>
      </c>
      <c r="AC51" s="127">
        <v>2</v>
      </c>
      <c r="AD51" s="308">
        <f>AC51/AA51*100</f>
        <v>28.571428571428569</v>
      </c>
      <c r="AE51" s="128">
        <v>1</v>
      </c>
      <c r="AF51" s="129">
        <v>1</v>
      </c>
      <c r="AG51" s="310">
        <f>AF51/AE51*100</f>
        <v>100</v>
      </c>
      <c r="AH51" s="128">
        <v>5</v>
      </c>
    </row>
    <row r="52" spans="22:34" s="123" customFormat="1" ht="16.5" customHeight="1" x14ac:dyDescent="0.25">
      <c r="V52" s="125"/>
      <c r="Y52" s="261"/>
      <c r="Z52" s="158">
        <f>Z51/Z9*100</f>
        <v>1.7073170731707319</v>
      </c>
      <c r="AA52" s="158">
        <f t="shared" ref="AA52:AH52" si="38">AA51/AA9*100</f>
        <v>1.7587939698492463</v>
      </c>
      <c r="AB52" s="329"/>
      <c r="AC52" s="159">
        <f t="shared" si="38"/>
        <v>2.1052631578947367</v>
      </c>
      <c r="AD52" s="329"/>
      <c r="AE52" s="160">
        <f t="shared" si="38"/>
        <v>0.70921985815602839</v>
      </c>
      <c r="AF52" s="161">
        <f t="shared" si="38"/>
        <v>1.8518518518518516</v>
      </c>
      <c r="AG52" s="335"/>
      <c r="AH52" s="160">
        <f t="shared" si="38"/>
        <v>1.6501650165016499</v>
      </c>
    </row>
    <row r="53" spans="22:34" s="123" customFormat="1" ht="16.5" customHeight="1" x14ac:dyDescent="0.25">
      <c r="V53" s="124"/>
      <c r="Y53" s="235" t="s">
        <v>211</v>
      </c>
      <c r="Z53" s="126">
        <v>4</v>
      </c>
      <c r="AA53" s="126">
        <v>4</v>
      </c>
      <c r="AB53" s="308">
        <f>AA53/Z53*100</f>
        <v>100</v>
      </c>
      <c r="AC53" s="127">
        <v>2</v>
      </c>
      <c r="AD53" s="308">
        <f>AC53/AA53*100</f>
        <v>50</v>
      </c>
      <c r="AE53" s="128">
        <v>2</v>
      </c>
      <c r="AF53" s="129">
        <v>1</v>
      </c>
      <c r="AG53" s="310">
        <f>AF53/AE53*100</f>
        <v>50</v>
      </c>
      <c r="AH53" s="128">
        <v>2</v>
      </c>
    </row>
    <row r="54" spans="22:34" s="123" customFormat="1" ht="16.5" customHeight="1" thickBot="1" x14ac:dyDescent="0.3">
      <c r="V54" s="125"/>
      <c r="Y54" s="261"/>
      <c r="Z54" s="158">
        <f>Z53/Z9*100</f>
        <v>0.97560975609756095</v>
      </c>
      <c r="AA54" s="158">
        <f t="shared" ref="AA54:AH54" si="39">AA53/AA9*100</f>
        <v>1.0050251256281406</v>
      </c>
      <c r="AB54" s="329"/>
      <c r="AC54" s="162">
        <f t="shared" si="39"/>
        <v>2.1052631578947367</v>
      </c>
      <c r="AD54" s="334"/>
      <c r="AE54" s="160">
        <f t="shared" si="39"/>
        <v>1.4184397163120568</v>
      </c>
      <c r="AF54" s="161">
        <f t="shared" si="39"/>
        <v>1.8518518518518516</v>
      </c>
      <c r="AG54" s="335"/>
      <c r="AH54" s="160">
        <f t="shared" si="39"/>
        <v>0.66006600660066006</v>
      </c>
    </row>
    <row r="55" spans="22:34" s="123" customFormat="1" ht="16.5" customHeight="1" x14ac:dyDescent="0.25"/>
    <row r="56" spans="22:34" s="123" customFormat="1" ht="16.5" customHeight="1" x14ac:dyDescent="0.25">
      <c r="Y56" s="118" t="s">
        <v>189</v>
      </c>
    </row>
    <row r="57" spans="22:34" s="123" customFormat="1" ht="16.5" customHeight="1" x14ac:dyDescent="0.25">
      <c r="Y57" s="118" t="s">
        <v>192</v>
      </c>
    </row>
    <row r="58" spans="22:34" s="123" customFormat="1" ht="16.5" customHeight="1" x14ac:dyDescent="0.25">
      <c r="Y58" s="118" t="s">
        <v>190</v>
      </c>
    </row>
    <row r="59" spans="22:34" s="123" customFormat="1" ht="16.5" customHeight="1" x14ac:dyDescent="0.25">
      <c r="Y59" s="118" t="s">
        <v>475</v>
      </c>
    </row>
    <row r="60" spans="22:34" s="123" customFormat="1" ht="13.5" x14ac:dyDescent="0.25"/>
    <row r="61" spans="22:34" s="123" customFormat="1" ht="13.5" x14ac:dyDescent="0.25"/>
    <row r="62" spans="22:34" s="123" customFormat="1" ht="13.5" x14ac:dyDescent="0.25"/>
  </sheetData>
  <sheetProtection algorithmName="SHA-512" hashValue="/lRrpCrKoqM/0pAmC84Bn5yfx0p5IafZYmGN2wNB7KvfQLib0Q1/7kz2nmZpoU9XBZyr2cN5TIO+Kn8W4r3Gpw==" saltValue="d7DyO2fXpL2nHHWxY14bBA==" spinCount="100000" sheet="1" objects="1" scenarios="1"/>
  <mergeCells count="126">
    <mergeCell ref="AG33:AG34"/>
    <mergeCell ref="AG31:AG32"/>
    <mergeCell ref="AG43:AG44"/>
    <mergeCell ref="AG41:AG42"/>
    <mergeCell ref="AG39:AG40"/>
    <mergeCell ref="AG37:AG38"/>
    <mergeCell ref="AG35:AG36"/>
    <mergeCell ref="AG53:AG54"/>
    <mergeCell ref="AG51:AG52"/>
    <mergeCell ref="AG49:AG50"/>
    <mergeCell ref="AG47:AG48"/>
    <mergeCell ref="AG45:AG46"/>
    <mergeCell ref="AG15:AG16"/>
    <mergeCell ref="AG13:AG14"/>
    <mergeCell ref="AG11:AG12"/>
    <mergeCell ref="AG9:AG10"/>
    <mergeCell ref="AG29:AG30"/>
    <mergeCell ref="AG27:AG28"/>
    <mergeCell ref="AG25:AG26"/>
    <mergeCell ref="AG23:AG24"/>
    <mergeCell ref="AG21:AG22"/>
    <mergeCell ref="AG19:AG20"/>
    <mergeCell ref="AG17:AG18"/>
    <mergeCell ref="AD17:AD18"/>
    <mergeCell ref="AD15:AD16"/>
    <mergeCell ref="AD13:AD14"/>
    <mergeCell ref="AD11:AD12"/>
    <mergeCell ref="AD9:AD10"/>
    <mergeCell ref="AD27:AD28"/>
    <mergeCell ref="AD25:AD26"/>
    <mergeCell ref="AD23:AD24"/>
    <mergeCell ref="AD21:AD22"/>
    <mergeCell ref="AD19:AD20"/>
    <mergeCell ref="AB33:AB34"/>
    <mergeCell ref="AB31:AB32"/>
    <mergeCell ref="AB29:AB30"/>
    <mergeCell ref="AD53:AD54"/>
    <mergeCell ref="AD51:AD52"/>
    <mergeCell ref="AD49:AD50"/>
    <mergeCell ref="AD47:AD48"/>
    <mergeCell ref="AD45:AD46"/>
    <mergeCell ref="AD43:AD44"/>
    <mergeCell ref="AD41:AD42"/>
    <mergeCell ref="AD39:AD40"/>
    <mergeCell ref="AD37:AD38"/>
    <mergeCell ref="AD35:AD36"/>
    <mergeCell ref="AD33:AD34"/>
    <mergeCell ref="AD31:AD32"/>
    <mergeCell ref="AD29:AD30"/>
    <mergeCell ref="AB43:AB44"/>
    <mergeCell ref="AB41:AB42"/>
    <mergeCell ref="AB39:AB40"/>
    <mergeCell ref="AB37:AB38"/>
    <mergeCell ref="AB35:AB36"/>
    <mergeCell ref="AB53:AB54"/>
    <mergeCell ref="AB51:AB52"/>
    <mergeCell ref="AB49:AB50"/>
    <mergeCell ref="AB47:AB48"/>
    <mergeCell ref="AB45:AB46"/>
    <mergeCell ref="U11:U12"/>
    <mergeCell ref="U9:U10"/>
    <mergeCell ref="AB27:AB28"/>
    <mergeCell ref="AB25:AB26"/>
    <mergeCell ref="AB23:AB24"/>
    <mergeCell ref="AB21:AB22"/>
    <mergeCell ref="AB19:AB20"/>
    <mergeCell ref="AB17:AB18"/>
    <mergeCell ref="AB15:AB16"/>
    <mergeCell ref="AB13:AB14"/>
    <mergeCell ref="AB11:AB12"/>
    <mergeCell ref="AB9:AB10"/>
    <mergeCell ref="U21:U22"/>
    <mergeCell ref="U19:U20"/>
    <mergeCell ref="U17:U18"/>
    <mergeCell ref="U15:U16"/>
    <mergeCell ref="U13:U14"/>
    <mergeCell ref="U31:U32"/>
    <mergeCell ref="U29:U30"/>
    <mergeCell ref="U27:U28"/>
    <mergeCell ref="U25:U26"/>
    <mergeCell ref="U23:U24"/>
    <mergeCell ref="P11:P12"/>
    <mergeCell ref="P9:P10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R9:R10"/>
    <mergeCell ref="R29:R30"/>
    <mergeCell ref="R31:R32"/>
    <mergeCell ref="P21:P22"/>
    <mergeCell ref="P19:P20"/>
    <mergeCell ref="P17:P18"/>
    <mergeCell ref="P15:P16"/>
    <mergeCell ref="P13:P14"/>
    <mergeCell ref="P31:P32"/>
    <mergeCell ref="P29:P30"/>
    <mergeCell ref="P27:P28"/>
    <mergeCell ref="P25:P26"/>
    <mergeCell ref="P23:P24"/>
    <mergeCell ref="I15:I16"/>
    <mergeCell ref="I13:I14"/>
    <mergeCell ref="I11:I12"/>
    <mergeCell ref="I9:I10"/>
    <mergeCell ref="F15:F16"/>
    <mergeCell ref="F13:F14"/>
    <mergeCell ref="F11:F12"/>
    <mergeCell ref="F9:F10"/>
    <mergeCell ref="D15:D16"/>
    <mergeCell ref="D13:D14"/>
    <mergeCell ref="D11:D12"/>
    <mergeCell ref="D9:D10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FC079-2968-4DFC-9DF2-EB3C86792FE5}">
  <dimension ref="A1:AO59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6.42578125" style="123" bestFit="1" customWidth="1"/>
    <col min="37" max="37" width="12.42578125" style="123" bestFit="1" customWidth="1"/>
    <col min="38" max="38" width="7.85546875" style="123" bestFit="1" customWidth="1"/>
    <col min="39" max="39" width="8.5703125" style="123" bestFit="1" customWidth="1"/>
    <col min="40" max="40" width="19.7109375" style="123" bestFit="1" customWidth="1"/>
    <col min="41" max="41" width="13.5703125" style="123" bestFit="1" customWidth="1"/>
    <col min="42" max="16384" width="9.140625" style="123"/>
  </cols>
  <sheetData>
    <row r="1" spans="1:41" customFormat="1" ht="30" customHeight="1" x14ac:dyDescent="0.25">
      <c r="A1" s="66" t="s">
        <v>330</v>
      </c>
      <c r="Y1" s="75"/>
    </row>
    <row r="2" spans="1:41" customFormat="1" ht="15" customHeight="1" x14ac:dyDescent="0.25">
      <c r="Y2" s="75"/>
    </row>
    <row r="3" spans="1:41" customFormat="1" ht="30" customHeight="1" x14ac:dyDescent="0.25">
      <c r="A3" s="68" t="s">
        <v>331</v>
      </c>
      <c r="M3" s="68" t="s">
        <v>331</v>
      </c>
      <c r="Y3" s="68" t="s">
        <v>331</v>
      </c>
    </row>
    <row r="4" spans="1:41" customFormat="1" ht="15" customHeight="1" x14ac:dyDescent="0.25">
      <c r="Y4" s="75"/>
    </row>
    <row r="5" spans="1:41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41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  <c r="AK6" s="123"/>
      <c r="AL6" s="123"/>
    </row>
    <row r="7" spans="1:41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  <c r="AK7" s="123"/>
      <c r="AL7" s="123"/>
    </row>
    <row r="8" spans="1:41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  <c r="AK8" s="123"/>
      <c r="AL8" s="123"/>
      <c r="AO8" s="1"/>
    </row>
    <row r="9" spans="1:41" ht="16.5" customHeight="1" x14ac:dyDescent="0.25">
      <c r="A9" s="234" t="s">
        <v>191</v>
      </c>
      <c r="B9" s="119">
        <v>287</v>
      </c>
      <c r="C9" s="119">
        <v>272</v>
      </c>
      <c r="D9" s="308">
        <f>C9/B9*100</f>
        <v>94.773519163763069</v>
      </c>
      <c r="E9" s="120">
        <v>46</v>
      </c>
      <c r="F9" s="308">
        <f>E9/C9*100</f>
        <v>16.911764705882355</v>
      </c>
      <c r="G9" s="121">
        <v>65</v>
      </c>
      <c r="H9" s="122">
        <v>14</v>
      </c>
      <c r="I9" s="310">
        <f>H9/G9*100</f>
        <v>21.53846153846154</v>
      </c>
      <c r="J9" s="121">
        <v>226</v>
      </c>
      <c r="M9" s="234" t="s">
        <v>191</v>
      </c>
      <c r="N9" s="134">
        <v>287</v>
      </c>
      <c r="O9" s="134">
        <v>272</v>
      </c>
      <c r="P9" s="308">
        <f>O9/N9*100</f>
        <v>94.773519163763069</v>
      </c>
      <c r="Q9" s="136">
        <v>46</v>
      </c>
      <c r="R9" s="308">
        <f>Q9/O9*100</f>
        <v>16.911764705882355</v>
      </c>
      <c r="S9" s="131">
        <v>65</v>
      </c>
      <c r="T9" s="130">
        <v>14</v>
      </c>
      <c r="U9" s="310">
        <f>T9/S9*100</f>
        <v>21.53846153846154</v>
      </c>
      <c r="V9" s="131">
        <v>226</v>
      </c>
      <c r="Y9" s="234" t="s">
        <v>191</v>
      </c>
      <c r="Z9" s="134">
        <v>287</v>
      </c>
      <c r="AA9" s="134">
        <v>272</v>
      </c>
      <c r="AB9" s="308">
        <f>AA9/Z9*100</f>
        <v>94.773519163763069</v>
      </c>
      <c r="AC9" s="136">
        <v>46</v>
      </c>
      <c r="AD9" s="308">
        <f>AC9/AA9*100</f>
        <v>16.911764705882355</v>
      </c>
      <c r="AE9" s="131">
        <v>65</v>
      </c>
      <c r="AF9" s="130">
        <v>14</v>
      </c>
      <c r="AG9" s="310">
        <f>AF9/AE9*100</f>
        <v>21.53846153846154</v>
      </c>
      <c r="AH9" s="131">
        <v>226</v>
      </c>
      <c r="AN9"/>
      <c r="AO9"/>
    </row>
    <row r="10" spans="1:41" ht="16.5" customHeight="1" x14ac:dyDescent="0.25">
      <c r="A10" s="231"/>
      <c r="B10" s="154">
        <f>B9/B9*100</f>
        <v>100</v>
      </c>
      <c r="C10" s="154">
        <f t="shared" ref="C10:J10" si="0">C9/C9*100</f>
        <v>100</v>
      </c>
      <c r="D10" s="329"/>
      <c r="E10" s="155">
        <f t="shared" si="0"/>
        <v>100</v>
      </c>
      <c r="F10" s="329"/>
      <c r="G10" s="156">
        <f t="shared" si="0"/>
        <v>100</v>
      </c>
      <c r="H10" s="157">
        <f t="shared" si="0"/>
        <v>100</v>
      </c>
      <c r="I10" s="335"/>
      <c r="J10" s="156">
        <f t="shared" si="0"/>
        <v>100</v>
      </c>
      <c r="M10" s="231"/>
      <c r="N10" s="154">
        <f>N9/N9*100</f>
        <v>100</v>
      </c>
      <c r="O10" s="154">
        <f t="shared" ref="O10:V10" si="1">O9/O9*100</f>
        <v>100</v>
      </c>
      <c r="P10" s="329"/>
      <c r="Q10" s="155">
        <f t="shared" si="1"/>
        <v>100</v>
      </c>
      <c r="R10" s="329"/>
      <c r="S10" s="156">
        <f t="shared" si="1"/>
        <v>100</v>
      </c>
      <c r="T10" s="157">
        <f t="shared" si="1"/>
        <v>100</v>
      </c>
      <c r="U10" s="335"/>
      <c r="V10" s="156">
        <f t="shared" si="1"/>
        <v>100</v>
      </c>
      <c r="Y10" s="231"/>
      <c r="Z10" s="154">
        <f>Z9/Z9*100</f>
        <v>100</v>
      </c>
      <c r="AA10" s="154">
        <f t="shared" ref="AA10:AH10" si="2">AA9/AA9*100</f>
        <v>100</v>
      </c>
      <c r="AB10" s="329"/>
      <c r="AC10" s="155">
        <f t="shared" si="2"/>
        <v>100</v>
      </c>
      <c r="AD10" s="329"/>
      <c r="AE10" s="156">
        <f t="shared" si="2"/>
        <v>100</v>
      </c>
      <c r="AF10" s="157">
        <f t="shared" si="2"/>
        <v>100</v>
      </c>
      <c r="AG10" s="335"/>
      <c r="AH10" s="156">
        <f t="shared" si="2"/>
        <v>100</v>
      </c>
      <c r="AN10"/>
      <c r="AO10"/>
    </row>
    <row r="11" spans="1:41" ht="16.5" customHeight="1" x14ac:dyDescent="0.25">
      <c r="A11" s="234" t="s">
        <v>1</v>
      </c>
      <c r="B11" s="119">
        <v>277</v>
      </c>
      <c r="C11" s="119">
        <v>262</v>
      </c>
      <c r="D11" s="308">
        <f t="shared" ref="D11" si="3">C11/B11*100</f>
        <v>94.584837545126348</v>
      </c>
      <c r="E11" s="120">
        <v>44</v>
      </c>
      <c r="F11" s="308">
        <f t="shared" ref="F11" si="4">E11/C11*100</f>
        <v>16.793893129770993</v>
      </c>
      <c r="G11" s="121">
        <v>64</v>
      </c>
      <c r="H11" s="122">
        <v>13</v>
      </c>
      <c r="I11" s="310">
        <f t="shared" ref="I11" si="5">H11/G11*100</f>
        <v>20.3125</v>
      </c>
      <c r="J11" s="121">
        <v>218</v>
      </c>
      <c r="M11" s="234" t="s">
        <v>206</v>
      </c>
      <c r="N11" s="134">
        <v>147</v>
      </c>
      <c r="O11" s="134">
        <v>135</v>
      </c>
      <c r="P11" s="308">
        <f t="shared" ref="P11" si="6">O11/N11*100</f>
        <v>91.83673469387756</v>
      </c>
      <c r="Q11" s="136">
        <v>18</v>
      </c>
      <c r="R11" s="308">
        <f t="shared" ref="R11" si="7">Q11/O11*100</f>
        <v>13.333333333333334</v>
      </c>
      <c r="S11" s="131">
        <v>31</v>
      </c>
      <c r="T11" s="130">
        <v>6</v>
      </c>
      <c r="U11" s="310">
        <f t="shared" ref="U11" si="8">T11/S11*100</f>
        <v>19.35483870967742</v>
      </c>
      <c r="V11" s="131">
        <v>117</v>
      </c>
      <c r="Y11" s="234" t="s">
        <v>312</v>
      </c>
      <c r="Z11" s="134">
        <v>33</v>
      </c>
      <c r="AA11" s="134">
        <v>27</v>
      </c>
      <c r="AB11" s="308">
        <f t="shared" ref="AB11" si="9">AA11/Z11*100</f>
        <v>81.818181818181827</v>
      </c>
      <c r="AC11" s="136">
        <v>2</v>
      </c>
      <c r="AD11" s="308">
        <f t="shared" ref="AD11" si="10">AC11/AA11*100</f>
        <v>7.4074074074074066</v>
      </c>
      <c r="AE11" s="131">
        <v>6</v>
      </c>
      <c r="AF11" s="130">
        <v>0</v>
      </c>
      <c r="AG11" s="310" t="s">
        <v>474</v>
      </c>
      <c r="AH11" s="131">
        <v>25</v>
      </c>
      <c r="AN11"/>
      <c r="AO11"/>
    </row>
    <row r="12" spans="1:41" ht="16.5" customHeight="1" x14ac:dyDescent="0.25">
      <c r="A12" s="232"/>
      <c r="B12" s="158">
        <f>B11/B9*100</f>
        <v>96.515679442508713</v>
      </c>
      <c r="C12" s="158">
        <f t="shared" ref="C12:J12" si="11">C11/C9*100</f>
        <v>96.32352941176471</v>
      </c>
      <c r="D12" s="329"/>
      <c r="E12" s="159">
        <f t="shared" si="11"/>
        <v>95.652173913043484</v>
      </c>
      <c r="F12" s="329"/>
      <c r="G12" s="160">
        <f t="shared" si="11"/>
        <v>98.461538461538467</v>
      </c>
      <c r="H12" s="161">
        <f t="shared" si="11"/>
        <v>92.857142857142861</v>
      </c>
      <c r="I12" s="335"/>
      <c r="J12" s="160">
        <f t="shared" si="11"/>
        <v>96.460176991150433</v>
      </c>
      <c r="M12" s="231"/>
      <c r="N12" s="154">
        <f>N11/N9*100</f>
        <v>51.219512195121951</v>
      </c>
      <c r="O12" s="154">
        <f t="shared" ref="O12:V12" si="12">O11/O9*100</f>
        <v>49.632352941176471</v>
      </c>
      <c r="P12" s="329"/>
      <c r="Q12" s="155">
        <f t="shared" si="12"/>
        <v>39.130434782608695</v>
      </c>
      <c r="R12" s="329"/>
      <c r="S12" s="156">
        <f t="shared" si="12"/>
        <v>47.692307692307693</v>
      </c>
      <c r="T12" s="157">
        <f t="shared" si="12"/>
        <v>42.857142857142854</v>
      </c>
      <c r="U12" s="335"/>
      <c r="V12" s="156">
        <f t="shared" si="12"/>
        <v>51.769911504424783</v>
      </c>
      <c r="Y12" s="231"/>
      <c r="Z12" s="154">
        <f>Z11/Z9*100</f>
        <v>11.498257839721255</v>
      </c>
      <c r="AA12" s="154">
        <f t="shared" ref="AA12:AH12" si="13">AA11/AA9*100</f>
        <v>9.9264705882352935</v>
      </c>
      <c r="AB12" s="329"/>
      <c r="AC12" s="155">
        <f t="shared" si="13"/>
        <v>4.3478260869565215</v>
      </c>
      <c r="AD12" s="329"/>
      <c r="AE12" s="156">
        <f t="shared" si="13"/>
        <v>9.2307692307692317</v>
      </c>
      <c r="AF12" s="157"/>
      <c r="AG12" s="335"/>
      <c r="AH12" s="156">
        <f t="shared" si="13"/>
        <v>11.061946902654867</v>
      </c>
      <c r="AN12"/>
      <c r="AO12"/>
    </row>
    <row r="13" spans="1:41" ht="16.5" customHeight="1" x14ac:dyDescent="0.25">
      <c r="A13" s="235" t="s">
        <v>0</v>
      </c>
      <c r="B13" s="126">
        <v>10</v>
      </c>
      <c r="C13" s="126">
        <v>10</v>
      </c>
      <c r="D13" s="308">
        <f>C13/B13*100</f>
        <v>100</v>
      </c>
      <c r="E13" s="127">
        <v>2</v>
      </c>
      <c r="F13" s="308">
        <f>E13/C13*100</f>
        <v>20</v>
      </c>
      <c r="G13" s="128">
        <v>1</v>
      </c>
      <c r="H13" s="129">
        <v>1</v>
      </c>
      <c r="I13" s="310">
        <f>H13/G13*100</f>
        <v>100</v>
      </c>
      <c r="J13" s="128">
        <v>8</v>
      </c>
      <c r="M13" s="234" t="s">
        <v>19</v>
      </c>
      <c r="N13" s="134">
        <v>42</v>
      </c>
      <c r="O13" s="134">
        <v>42</v>
      </c>
      <c r="P13" s="308">
        <f>O13/N13*100</f>
        <v>100</v>
      </c>
      <c r="Q13" s="136">
        <v>8</v>
      </c>
      <c r="R13" s="308">
        <f>Q13/O13*100</f>
        <v>19.047619047619047</v>
      </c>
      <c r="S13" s="131">
        <v>17</v>
      </c>
      <c r="T13" s="130">
        <v>3</v>
      </c>
      <c r="U13" s="310">
        <f>T13/S13*100</f>
        <v>17.647058823529413</v>
      </c>
      <c r="V13" s="131">
        <v>34</v>
      </c>
      <c r="Y13" s="234" t="s">
        <v>232</v>
      </c>
      <c r="Z13" s="134">
        <v>32</v>
      </c>
      <c r="AA13" s="134">
        <v>29</v>
      </c>
      <c r="AB13" s="308">
        <f>AA13/Z13*100</f>
        <v>90.625</v>
      </c>
      <c r="AC13" s="136">
        <v>11</v>
      </c>
      <c r="AD13" s="308">
        <f>AC13/AA13*100</f>
        <v>37.931034482758619</v>
      </c>
      <c r="AE13" s="131">
        <v>7</v>
      </c>
      <c r="AF13" s="130">
        <v>4</v>
      </c>
      <c r="AG13" s="310">
        <f>AF13/AE13*100</f>
        <v>57.142857142857139</v>
      </c>
      <c r="AH13" s="131">
        <v>18</v>
      </c>
      <c r="AJ13"/>
      <c r="AM13"/>
      <c r="AN13"/>
      <c r="AO13"/>
    </row>
    <row r="14" spans="1:41" ht="16.5" customHeight="1" thickBot="1" x14ac:dyDescent="0.3">
      <c r="A14" s="232"/>
      <c r="B14" s="158">
        <f>B13/B9*100</f>
        <v>3.484320557491289</v>
      </c>
      <c r="C14" s="158">
        <f t="shared" ref="C14:J14" si="14">C13/C9*100</f>
        <v>3.6764705882352944</v>
      </c>
      <c r="D14" s="329"/>
      <c r="E14" s="162">
        <f t="shared" si="14"/>
        <v>4.3478260869565215</v>
      </c>
      <c r="F14" s="334"/>
      <c r="G14" s="160">
        <f t="shared" si="14"/>
        <v>1.5384615384615385</v>
      </c>
      <c r="H14" s="161">
        <f t="shared" si="14"/>
        <v>7.1428571428571423</v>
      </c>
      <c r="I14" s="335"/>
      <c r="J14" s="160">
        <f t="shared" si="14"/>
        <v>3.5398230088495577</v>
      </c>
      <c r="M14" s="231"/>
      <c r="N14" s="154">
        <f>N13/N9*100</f>
        <v>14.634146341463413</v>
      </c>
      <c r="O14" s="154">
        <f t="shared" ref="O14:V14" si="15">O13/O9*100</f>
        <v>15.441176470588236</v>
      </c>
      <c r="P14" s="329"/>
      <c r="Q14" s="155">
        <f t="shared" si="15"/>
        <v>17.391304347826086</v>
      </c>
      <c r="R14" s="329"/>
      <c r="S14" s="156">
        <f t="shared" si="15"/>
        <v>26.153846153846157</v>
      </c>
      <c r="T14" s="157">
        <f t="shared" si="15"/>
        <v>21.428571428571427</v>
      </c>
      <c r="U14" s="335"/>
      <c r="V14" s="156">
        <f t="shared" si="15"/>
        <v>15.044247787610621</v>
      </c>
      <c r="Y14" s="231"/>
      <c r="Z14" s="154">
        <f>Z13/Z9*100</f>
        <v>11.149825783972126</v>
      </c>
      <c r="AA14" s="154">
        <f t="shared" ref="AA14:AH14" si="16">AA13/AA9*100</f>
        <v>10.661764705882353</v>
      </c>
      <c r="AB14" s="329"/>
      <c r="AC14" s="155">
        <f t="shared" si="16"/>
        <v>23.913043478260871</v>
      </c>
      <c r="AD14" s="329"/>
      <c r="AE14" s="156">
        <f t="shared" si="16"/>
        <v>10.76923076923077</v>
      </c>
      <c r="AF14" s="157">
        <f t="shared" si="16"/>
        <v>28.571428571428569</v>
      </c>
      <c r="AG14" s="335"/>
      <c r="AH14" s="156">
        <f t="shared" si="16"/>
        <v>7.9646017699115044</v>
      </c>
      <c r="AJ14"/>
      <c r="AM14"/>
      <c r="AN14"/>
      <c r="AO14"/>
    </row>
    <row r="15" spans="1:41" ht="16.5" customHeight="1" x14ac:dyDescent="0.25">
      <c r="M15" s="234" t="s">
        <v>14</v>
      </c>
      <c r="N15" s="134">
        <v>25</v>
      </c>
      <c r="O15" s="134">
        <v>24</v>
      </c>
      <c r="P15" s="308">
        <f>O15/N15*100</f>
        <v>96</v>
      </c>
      <c r="Q15" s="136">
        <v>0</v>
      </c>
      <c r="R15" s="308" t="s">
        <v>474</v>
      </c>
      <c r="S15" s="131">
        <v>2</v>
      </c>
      <c r="T15" s="130">
        <v>0</v>
      </c>
      <c r="U15" s="310" t="s">
        <v>474</v>
      </c>
      <c r="V15" s="131">
        <v>24</v>
      </c>
      <c r="Y15" s="234" t="s">
        <v>239</v>
      </c>
      <c r="Z15" s="134">
        <v>31</v>
      </c>
      <c r="AA15" s="134">
        <v>30</v>
      </c>
      <c r="AB15" s="308">
        <f>AA15/Z15*100</f>
        <v>96.774193548387103</v>
      </c>
      <c r="AC15" s="136">
        <v>2</v>
      </c>
      <c r="AD15" s="308">
        <f>AC15/AA15*100</f>
        <v>6.666666666666667</v>
      </c>
      <c r="AE15" s="131">
        <v>5</v>
      </c>
      <c r="AF15" s="130">
        <v>1</v>
      </c>
      <c r="AG15" s="310">
        <f>AF15/AE15*100</f>
        <v>20</v>
      </c>
      <c r="AH15" s="131">
        <v>18</v>
      </c>
      <c r="AJ15"/>
      <c r="AM15"/>
      <c r="AN15"/>
      <c r="AO15"/>
    </row>
    <row r="16" spans="1:41" ht="16.5" customHeight="1" x14ac:dyDescent="0.25">
      <c r="A16" s="118" t="s">
        <v>189</v>
      </c>
      <c r="M16" s="231"/>
      <c r="N16" s="154">
        <f>N15/N9*100</f>
        <v>8.7108013937282234</v>
      </c>
      <c r="O16" s="154">
        <f t="shared" ref="O16:V16" si="17">O15/O9*100</f>
        <v>8.8235294117647065</v>
      </c>
      <c r="P16" s="329"/>
      <c r="Q16" s="155"/>
      <c r="R16" s="329"/>
      <c r="S16" s="156">
        <f t="shared" si="17"/>
        <v>3.0769230769230771</v>
      </c>
      <c r="T16" s="157"/>
      <c r="U16" s="335"/>
      <c r="V16" s="156">
        <f t="shared" si="17"/>
        <v>10.619469026548673</v>
      </c>
      <c r="Y16" s="231"/>
      <c r="Z16" s="154">
        <f>Z15/Z9*100</f>
        <v>10.801393728222997</v>
      </c>
      <c r="AA16" s="154">
        <f t="shared" ref="AA16:AH16" si="18">AA15/AA9*100</f>
        <v>11.029411764705882</v>
      </c>
      <c r="AB16" s="329"/>
      <c r="AC16" s="155">
        <f t="shared" si="18"/>
        <v>4.3478260869565215</v>
      </c>
      <c r="AD16" s="329"/>
      <c r="AE16" s="156">
        <f t="shared" si="18"/>
        <v>7.6923076923076925</v>
      </c>
      <c r="AF16" s="157">
        <f t="shared" si="18"/>
        <v>7.1428571428571423</v>
      </c>
      <c r="AG16" s="335"/>
      <c r="AH16" s="156">
        <f t="shared" si="18"/>
        <v>7.9646017699115044</v>
      </c>
      <c r="AJ16"/>
      <c r="AM16"/>
      <c r="AN16"/>
      <c r="AO16"/>
    </row>
    <row r="17" spans="1:41" ht="16.5" customHeight="1" x14ac:dyDescent="0.25">
      <c r="A17" s="118" t="s">
        <v>192</v>
      </c>
      <c r="M17" s="234" t="s">
        <v>7</v>
      </c>
      <c r="N17" s="134">
        <v>22</v>
      </c>
      <c r="O17" s="134">
        <v>22</v>
      </c>
      <c r="P17" s="308">
        <f>O17/N17*100</f>
        <v>100</v>
      </c>
      <c r="Q17" s="136">
        <v>6</v>
      </c>
      <c r="R17" s="308">
        <f>Q17/O17*100</f>
        <v>27.27272727272727</v>
      </c>
      <c r="S17" s="131">
        <v>5</v>
      </c>
      <c r="T17" s="130">
        <v>1</v>
      </c>
      <c r="U17" s="310">
        <f>T17/S17*100</f>
        <v>20</v>
      </c>
      <c r="V17" s="131">
        <v>16</v>
      </c>
      <c r="Y17" s="234" t="s">
        <v>233</v>
      </c>
      <c r="Z17" s="134">
        <v>28</v>
      </c>
      <c r="AA17" s="134">
        <v>27</v>
      </c>
      <c r="AB17" s="308">
        <f>AA17/Z17*100</f>
        <v>96.428571428571431</v>
      </c>
      <c r="AC17" s="136">
        <v>5</v>
      </c>
      <c r="AD17" s="308">
        <f>AC17/AA17*100</f>
        <v>18.518518518518519</v>
      </c>
      <c r="AE17" s="131">
        <v>7</v>
      </c>
      <c r="AF17" s="130">
        <v>2</v>
      </c>
      <c r="AG17" s="310">
        <f>AF17/AE17*100</f>
        <v>28.571428571428569</v>
      </c>
      <c r="AH17" s="131">
        <v>22</v>
      </c>
      <c r="AJ17"/>
      <c r="AM17"/>
      <c r="AN17"/>
      <c r="AO17"/>
    </row>
    <row r="18" spans="1:41" ht="16.5" customHeight="1" x14ac:dyDescent="0.25">
      <c r="A18" s="118" t="s">
        <v>190</v>
      </c>
      <c r="M18" s="231"/>
      <c r="N18" s="154">
        <f>N17/N9*100</f>
        <v>7.6655052264808354</v>
      </c>
      <c r="O18" s="154">
        <f t="shared" ref="O18:V18" si="19">O17/O9*100</f>
        <v>8.0882352941176467</v>
      </c>
      <c r="P18" s="329"/>
      <c r="Q18" s="155">
        <f t="shared" si="19"/>
        <v>13.043478260869565</v>
      </c>
      <c r="R18" s="329"/>
      <c r="S18" s="156">
        <f t="shared" si="19"/>
        <v>7.6923076923076925</v>
      </c>
      <c r="T18" s="157">
        <f t="shared" si="19"/>
        <v>7.1428571428571423</v>
      </c>
      <c r="U18" s="335"/>
      <c r="V18" s="156">
        <f t="shared" si="19"/>
        <v>7.0796460176991154</v>
      </c>
      <c r="Y18" s="231"/>
      <c r="Z18" s="154">
        <f>Z17/Z9*100</f>
        <v>9.7560975609756095</v>
      </c>
      <c r="AA18" s="154">
        <f t="shared" ref="AA18:AH18" si="20">AA17/AA9*100</f>
        <v>9.9264705882352935</v>
      </c>
      <c r="AB18" s="329"/>
      <c r="AC18" s="155">
        <f t="shared" si="20"/>
        <v>10.869565217391305</v>
      </c>
      <c r="AD18" s="329"/>
      <c r="AE18" s="156">
        <f t="shared" si="20"/>
        <v>10.76923076923077</v>
      </c>
      <c r="AF18" s="157">
        <f t="shared" si="20"/>
        <v>14.285714285714285</v>
      </c>
      <c r="AG18" s="335"/>
      <c r="AH18" s="156">
        <f t="shared" si="20"/>
        <v>9.7345132743362832</v>
      </c>
      <c r="AJ18"/>
      <c r="AM18"/>
      <c r="AN18"/>
      <c r="AO18"/>
    </row>
    <row r="19" spans="1:41" ht="16.5" customHeight="1" x14ac:dyDescent="0.25">
      <c r="A19" s="118" t="s">
        <v>475</v>
      </c>
      <c r="M19" s="234" t="s">
        <v>12</v>
      </c>
      <c r="N19" s="134">
        <v>14</v>
      </c>
      <c r="O19" s="134">
        <v>14</v>
      </c>
      <c r="P19" s="308">
        <f>O19/N19*100</f>
        <v>100</v>
      </c>
      <c r="Q19" s="136">
        <v>5</v>
      </c>
      <c r="R19" s="308">
        <f>Q19/O19*100</f>
        <v>35.714285714285715</v>
      </c>
      <c r="S19" s="131">
        <v>5</v>
      </c>
      <c r="T19" s="130">
        <v>2</v>
      </c>
      <c r="U19" s="310">
        <f>T19/S19*100</f>
        <v>40</v>
      </c>
      <c r="V19" s="131">
        <v>9</v>
      </c>
      <c r="Y19" s="234" t="s">
        <v>311</v>
      </c>
      <c r="Z19" s="134">
        <v>19</v>
      </c>
      <c r="AA19" s="134">
        <v>18</v>
      </c>
      <c r="AB19" s="308">
        <f>AA19/Z19*100</f>
        <v>94.73684210526315</v>
      </c>
      <c r="AC19" s="136">
        <v>2</v>
      </c>
      <c r="AD19" s="308">
        <f>AC19/AA19*100</f>
        <v>11.111111111111111</v>
      </c>
      <c r="AE19" s="131">
        <v>4</v>
      </c>
      <c r="AF19" s="130">
        <v>1</v>
      </c>
      <c r="AG19" s="310">
        <f>AF19/AE19*100</f>
        <v>25</v>
      </c>
      <c r="AH19" s="131">
        <v>16</v>
      </c>
      <c r="AJ19"/>
      <c r="AM19"/>
      <c r="AN19"/>
      <c r="AO19"/>
    </row>
    <row r="20" spans="1:41" ht="16.5" customHeight="1" x14ac:dyDescent="0.25">
      <c r="M20" s="232"/>
      <c r="N20" s="158">
        <f>N19/N9*100</f>
        <v>4.8780487804878048</v>
      </c>
      <c r="O20" s="158">
        <f t="shared" ref="O20:V20" si="21">O19/O9*100</f>
        <v>5.1470588235294112</v>
      </c>
      <c r="P20" s="329"/>
      <c r="Q20" s="159">
        <f t="shared" si="21"/>
        <v>10.869565217391305</v>
      </c>
      <c r="R20" s="329"/>
      <c r="S20" s="160">
        <f t="shared" si="21"/>
        <v>7.6923076923076925</v>
      </c>
      <c r="T20" s="161">
        <f t="shared" si="21"/>
        <v>14.285714285714285</v>
      </c>
      <c r="U20" s="335"/>
      <c r="V20" s="160">
        <f t="shared" si="21"/>
        <v>3.9823008849557522</v>
      </c>
      <c r="Y20" s="231"/>
      <c r="Z20" s="154">
        <f>Z19/Z9*100</f>
        <v>6.6202090592334493</v>
      </c>
      <c r="AA20" s="154">
        <f t="shared" ref="AA20:AH20" si="22">AA19/AA9*100</f>
        <v>6.6176470588235299</v>
      </c>
      <c r="AB20" s="329"/>
      <c r="AC20" s="155">
        <f t="shared" si="22"/>
        <v>4.3478260869565215</v>
      </c>
      <c r="AD20" s="329"/>
      <c r="AE20" s="156">
        <f t="shared" si="22"/>
        <v>6.1538461538461542</v>
      </c>
      <c r="AF20" s="157">
        <f t="shared" si="22"/>
        <v>7.1428571428571423</v>
      </c>
      <c r="AG20" s="335"/>
      <c r="AH20" s="156">
        <f t="shared" si="22"/>
        <v>7.0796460176991154</v>
      </c>
      <c r="AJ20"/>
      <c r="AM20"/>
      <c r="AN20"/>
      <c r="AO20"/>
    </row>
    <row r="21" spans="1:41" ht="16.5" customHeight="1" x14ac:dyDescent="0.25">
      <c r="M21" s="276" t="s">
        <v>5</v>
      </c>
      <c r="N21" s="135">
        <v>10</v>
      </c>
      <c r="O21" s="135">
        <v>10</v>
      </c>
      <c r="P21" s="308">
        <f>O21/N21*100</f>
        <v>100</v>
      </c>
      <c r="Q21" s="137">
        <v>2</v>
      </c>
      <c r="R21" s="308">
        <f>Q21/O21*100</f>
        <v>20</v>
      </c>
      <c r="S21" s="133">
        <v>1</v>
      </c>
      <c r="T21" s="132">
        <v>1</v>
      </c>
      <c r="U21" s="310">
        <f>T21/S21*100</f>
        <v>100</v>
      </c>
      <c r="V21" s="133">
        <v>8</v>
      </c>
      <c r="Y21" s="234" t="s">
        <v>264</v>
      </c>
      <c r="Z21" s="134">
        <v>17</v>
      </c>
      <c r="AA21" s="134">
        <v>17</v>
      </c>
      <c r="AB21" s="308">
        <f>AA21/Z21*100</f>
        <v>100</v>
      </c>
      <c r="AC21" s="136">
        <v>7</v>
      </c>
      <c r="AD21" s="308">
        <f>AC21/AA21*100</f>
        <v>41.17647058823529</v>
      </c>
      <c r="AE21" s="131">
        <v>6</v>
      </c>
      <c r="AF21" s="130">
        <v>3</v>
      </c>
      <c r="AG21" s="310">
        <f>AF21/AE21*100</f>
        <v>50</v>
      </c>
      <c r="AH21" s="131">
        <v>10</v>
      </c>
      <c r="AJ21"/>
      <c r="AM21"/>
      <c r="AN21"/>
      <c r="AO21"/>
    </row>
    <row r="22" spans="1:41" ht="16.5" customHeight="1" x14ac:dyDescent="0.25">
      <c r="M22" s="232"/>
      <c r="N22" s="158">
        <f>N21/N9*100</f>
        <v>3.484320557491289</v>
      </c>
      <c r="O22" s="158">
        <f t="shared" ref="O22:V22" si="23">O21/O9*100</f>
        <v>3.6764705882352944</v>
      </c>
      <c r="P22" s="329"/>
      <c r="Q22" s="159">
        <f t="shared" si="23"/>
        <v>4.3478260869565215</v>
      </c>
      <c r="R22" s="329"/>
      <c r="S22" s="160">
        <f t="shared" si="23"/>
        <v>1.5384615384615385</v>
      </c>
      <c r="T22" s="161">
        <f t="shared" si="23"/>
        <v>7.1428571428571423</v>
      </c>
      <c r="U22" s="335"/>
      <c r="V22" s="160">
        <f t="shared" si="23"/>
        <v>3.5398230088495577</v>
      </c>
      <c r="Y22" s="231"/>
      <c r="Z22" s="154">
        <f>Z21/Z9*100</f>
        <v>5.9233449477351918</v>
      </c>
      <c r="AA22" s="154">
        <f t="shared" ref="AA22:AH22" si="24">AA21/AA9*100</f>
        <v>6.25</v>
      </c>
      <c r="AB22" s="329"/>
      <c r="AC22" s="155">
        <f t="shared" si="24"/>
        <v>15.217391304347828</v>
      </c>
      <c r="AD22" s="329"/>
      <c r="AE22" s="156">
        <f t="shared" si="24"/>
        <v>9.2307692307692317</v>
      </c>
      <c r="AF22" s="157">
        <f t="shared" si="24"/>
        <v>21.428571428571427</v>
      </c>
      <c r="AG22" s="335"/>
      <c r="AH22" s="156">
        <f t="shared" si="24"/>
        <v>4.4247787610619467</v>
      </c>
      <c r="AJ22"/>
      <c r="AM22"/>
      <c r="AN22"/>
      <c r="AO22"/>
    </row>
    <row r="23" spans="1:41" ht="16.5" customHeight="1" x14ac:dyDescent="0.25">
      <c r="M23" s="235" t="s">
        <v>6</v>
      </c>
      <c r="N23" s="135">
        <v>8</v>
      </c>
      <c r="O23" s="135">
        <v>6</v>
      </c>
      <c r="P23" s="308">
        <f>O23/N23*100</f>
        <v>75</v>
      </c>
      <c r="Q23" s="137">
        <v>0</v>
      </c>
      <c r="R23" s="308" t="s">
        <v>474</v>
      </c>
      <c r="S23" s="133">
        <v>1</v>
      </c>
      <c r="T23" s="132">
        <v>0</v>
      </c>
      <c r="U23" s="310" t="s">
        <v>474</v>
      </c>
      <c r="V23" s="133">
        <v>6</v>
      </c>
      <c r="Y23" s="234" t="s">
        <v>306</v>
      </c>
      <c r="Z23" s="134">
        <v>16</v>
      </c>
      <c r="AA23" s="134">
        <v>16</v>
      </c>
      <c r="AB23" s="308">
        <f>AA23/Z23*100</f>
        <v>100</v>
      </c>
      <c r="AC23" s="136">
        <v>4</v>
      </c>
      <c r="AD23" s="308">
        <f>AC23/AA23*100</f>
        <v>25</v>
      </c>
      <c r="AE23" s="131">
        <v>4</v>
      </c>
      <c r="AF23" s="130">
        <v>1</v>
      </c>
      <c r="AG23" s="310">
        <f>AF23/AE23*100</f>
        <v>25</v>
      </c>
      <c r="AH23" s="131">
        <v>12</v>
      </c>
      <c r="AJ23"/>
      <c r="AM23"/>
      <c r="AN23"/>
      <c r="AO23"/>
    </row>
    <row r="24" spans="1:41" ht="16.5" customHeight="1" x14ac:dyDescent="0.25">
      <c r="M24" s="232"/>
      <c r="N24" s="158">
        <f>N23/N9*100</f>
        <v>2.7874564459930316</v>
      </c>
      <c r="O24" s="158">
        <f t="shared" ref="O24:V24" si="25">O23/O9*100</f>
        <v>2.2058823529411766</v>
      </c>
      <c r="P24" s="329"/>
      <c r="Q24" s="159"/>
      <c r="R24" s="329"/>
      <c r="S24" s="160">
        <f t="shared" si="25"/>
        <v>1.5384615384615385</v>
      </c>
      <c r="T24" s="161"/>
      <c r="U24" s="335"/>
      <c r="V24" s="160">
        <f t="shared" si="25"/>
        <v>2.6548672566371683</v>
      </c>
      <c r="Y24" s="231"/>
      <c r="Z24" s="154">
        <f>Z23/Z9*100</f>
        <v>5.5749128919860631</v>
      </c>
      <c r="AA24" s="154">
        <f t="shared" ref="AA24:AH24" si="26">AA23/AA9*100</f>
        <v>5.8823529411764701</v>
      </c>
      <c r="AB24" s="329"/>
      <c r="AC24" s="155">
        <f t="shared" si="26"/>
        <v>8.695652173913043</v>
      </c>
      <c r="AD24" s="329"/>
      <c r="AE24" s="156">
        <f t="shared" si="26"/>
        <v>6.1538461538461542</v>
      </c>
      <c r="AF24" s="157">
        <f t="shared" si="26"/>
        <v>7.1428571428571423</v>
      </c>
      <c r="AG24" s="335"/>
      <c r="AH24" s="156">
        <f t="shared" si="26"/>
        <v>5.3097345132743365</v>
      </c>
      <c r="AJ24"/>
      <c r="AM24"/>
      <c r="AN24"/>
      <c r="AO24"/>
    </row>
    <row r="25" spans="1:41" ht="16.5" customHeight="1" x14ac:dyDescent="0.25">
      <c r="M25" s="235" t="s">
        <v>4</v>
      </c>
      <c r="N25" s="135">
        <v>7</v>
      </c>
      <c r="O25" s="135">
        <v>7</v>
      </c>
      <c r="P25" s="308">
        <f>O25/N25*100</f>
        <v>100</v>
      </c>
      <c r="Q25" s="137">
        <v>1</v>
      </c>
      <c r="R25" s="308">
        <f>Q25/O25*100</f>
        <v>14.285714285714285</v>
      </c>
      <c r="S25" s="133">
        <v>0</v>
      </c>
      <c r="T25" s="132">
        <v>0</v>
      </c>
      <c r="U25" s="310" t="s">
        <v>474</v>
      </c>
      <c r="V25" s="133">
        <v>6</v>
      </c>
      <c r="Y25" s="234" t="s">
        <v>268</v>
      </c>
      <c r="Z25" s="134">
        <v>12</v>
      </c>
      <c r="AA25" s="134">
        <v>12</v>
      </c>
      <c r="AB25" s="308">
        <f>AA25/Z25*100</f>
        <v>100</v>
      </c>
      <c r="AC25" s="136">
        <v>0</v>
      </c>
      <c r="AD25" s="308" t="s">
        <v>474</v>
      </c>
      <c r="AE25" s="131">
        <v>2</v>
      </c>
      <c r="AF25" s="130">
        <v>0</v>
      </c>
      <c r="AG25" s="310" t="s">
        <v>474</v>
      </c>
      <c r="AH25" s="131">
        <v>12</v>
      </c>
      <c r="AJ25"/>
      <c r="AM25"/>
      <c r="AN25"/>
      <c r="AO25"/>
    </row>
    <row r="26" spans="1:41" ht="16.5" customHeight="1" x14ac:dyDescent="0.25">
      <c r="M26" s="232"/>
      <c r="N26" s="158">
        <f>N25/N9*100</f>
        <v>2.4390243902439024</v>
      </c>
      <c r="O26" s="158">
        <f t="shared" ref="O26:V26" si="27">O25/O9*100</f>
        <v>2.5735294117647056</v>
      </c>
      <c r="P26" s="329"/>
      <c r="Q26" s="159">
        <f t="shared" si="27"/>
        <v>2.1739130434782608</v>
      </c>
      <c r="R26" s="329"/>
      <c r="S26" s="160"/>
      <c r="T26" s="161"/>
      <c r="U26" s="335"/>
      <c r="V26" s="160">
        <f t="shared" si="27"/>
        <v>2.6548672566371683</v>
      </c>
      <c r="Y26" s="231"/>
      <c r="Z26" s="154">
        <f>Z25/Z9*100</f>
        <v>4.1811846689895473</v>
      </c>
      <c r="AA26" s="154">
        <f t="shared" ref="AA26:AH26" si="28">AA25/AA9*100</f>
        <v>4.4117647058823533</v>
      </c>
      <c r="AB26" s="329"/>
      <c r="AC26" s="155"/>
      <c r="AD26" s="329"/>
      <c r="AE26" s="156">
        <f t="shared" si="28"/>
        <v>3.0769230769230771</v>
      </c>
      <c r="AF26" s="157"/>
      <c r="AG26" s="335"/>
      <c r="AH26" s="156">
        <f t="shared" si="28"/>
        <v>5.3097345132743365</v>
      </c>
      <c r="AJ26"/>
      <c r="AM26"/>
      <c r="AN26"/>
      <c r="AO26"/>
    </row>
    <row r="27" spans="1:41" ht="16.5" customHeight="1" x14ac:dyDescent="0.25">
      <c r="M27" s="235" t="s">
        <v>17</v>
      </c>
      <c r="N27" s="135">
        <v>7</v>
      </c>
      <c r="O27" s="135">
        <v>7</v>
      </c>
      <c r="P27" s="308">
        <f>O27/N27*100</f>
        <v>100</v>
      </c>
      <c r="Q27" s="137">
        <v>4</v>
      </c>
      <c r="R27" s="308">
        <f>Q27/O27*100</f>
        <v>57.142857142857139</v>
      </c>
      <c r="S27" s="133">
        <v>2</v>
      </c>
      <c r="T27" s="132">
        <v>1</v>
      </c>
      <c r="U27" s="310">
        <f>T27/S27*100</f>
        <v>50</v>
      </c>
      <c r="V27" s="133">
        <v>3</v>
      </c>
      <c r="Y27" s="234" t="s">
        <v>272</v>
      </c>
      <c r="Z27" s="134">
        <v>12</v>
      </c>
      <c r="AA27" s="134">
        <v>12</v>
      </c>
      <c r="AB27" s="308">
        <f>AA27/Z27*100</f>
        <v>100</v>
      </c>
      <c r="AC27" s="136">
        <v>1</v>
      </c>
      <c r="AD27" s="308">
        <f>AC27/AA27*100</f>
        <v>8.3333333333333321</v>
      </c>
      <c r="AE27" s="131">
        <v>2</v>
      </c>
      <c r="AF27" s="130">
        <v>0</v>
      </c>
      <c r="AG27" s="310" t="s">
        <v>474</v>
      </c>
      <c r="AH27" s="131">
        <v>11</v>
      </c>
      <c r="AJ27"/>
      <c r="AM27"/>
      <c r="AN27"/>
      <c r="AO27"/>
    </row>
    <row r="28" spans="1:41" ht="16.5" customHeight="1" x14ac:dyDescent="0.25">
      <c r="M28" s="232"/>
      <c r="N28" s="158">
        <f>N27/N9*100</f>
        <v>2.4390243902439024</v>
      </c>
      <c r="O28" s="158">
        <f t="shared" ref="O28:V28" si="29">O27/O9*100</f>
        <v>2.5735294117647056</v>
      </c>
      <c r="P28" s="329"/>
      <c r="Q28" s="159">
        <f t="shared" si="29"/>
        <v>8.695652173913043</v>
      </c>
      <c r="R28" s="329"/>
      <c r="S28" s="160">
        <f t="shared" si="29"/>
        <v>3.0769230769230771</v>
      </c>
      <c r="T28" s="161">
        <f t="shared" si="29"/>
        <v>7.1428571428571423</v>
      </c>
      <c r="U28" s="335"/>
      <c r="V28" s="160">
        <f t="shared" si="29"/>
        <v>1.3274336283185841</v>
      </c>
      <c r="Y28" s="231"/>
      <c r="Z28" s="154">
        <f>Z27/Z9*100</f>
        <v>4.1811846689895473</v>
      </c>
      <c r="AA28" s="154">
        <f t="shared" ref="AA28:AH28" si="30">AA27/AA9*100</f>
        <v>4.4117647058823533</v>
      </c>
      <c r="AB28" s="329"/>
      <c r="AC28" s="155">
        <f t="shared" si="30"/>
        <v>2.1739130434782608</v>
      </c>
      <c r="AD28" s="329"/>
      <c r="AE28" s="156">
        <f t="shared" si="30"/>
        <v>3.0769230769230771</v>
      </c>
      <c r="AF28" s="157"/>
      <c r="AG28" s="335"/>
      <c r="AH28" s="156">
        <f t="shared" si="30"/>
        <v>4.8672566371681416</v>
      </c>
      <c r="AJ28"/>
      <c r="AK28"/>
      <c r="AL28"/>
      <c r="AM28"/>
      <c r="AN28"/>
      <c r="AO28"/>
    </row>
    <row r="29" spans="1:41" ht="16.5" customHeight="1" x14ac:dyDescent="0.25">
      <c r="M29" s="235" t="s">
        <v>11</v>
      </c>
      <c r="N29" s="135">
        <v>4</v>
      </c>
      <c r="O29" s="135">
        <v>4</v>
      </c>
      <c r="P29" s="308">
        <f>O29/N29*100</f>
        <v>100</v>
      </c>
      <c r="Q29" s="137">
        <v>2</v>
      </c>
      <c r="R29" s="308">
        <f>Q29/O29*100</f>
        <v>50</v>
      </c>
      <c r="S29" s="133">
        <v>0</v>
      </c>
      <c r="T29" s="132">
        <v>0</v>
      </c>
      <c r="U29" s="310" t="s">
        <v>474</v>
      </c>
      <c r="V29" s="133">
        <v>2</v>
      </c>
      <c r="Y29" s="234" t="s">
        <v>257</v>
      </c>
      <c r="Z29" s="134">
        <v>11</v>
      </c>
      <c r="AA29" s="134">
        <v>11</v>
      </c>
      <c r="AB29" s="308">
        <f>AA29/Z29*100</f>
        <v>100</v>
      </c>
      <c r="AC29" s="136">
        <v>2</v>
      </c>
      <c r="AD29" s="308">
        <f>AC29/AA29*100</f>
        <v>18.181818181818183</v>
      </c>
      <c r="AE29" s="131">
        <v>1</v>
      </c>
      <c r="AF29" s="130">
        <v>0</v>
      </c>
      <c r="AG29" s="310" t="s">
        <v>474</v>
      </c>
      <c r="AH29" s="131">
        <v>9</v>
      </c>
      <c r="AJ29"/>
      <c r="AK29"/>
      <c r="AL29"/>
      <c r="AM29"/>
      <c r="AN29"/>
      <c r="AO29"/>
    </row>
    <row r="30" spans="1:41" ht="16.5" customHeight="1" x14ac:dyDescent="0.25">
      <c r="M30" s="232"/>
      <c r="N30" s="158">
        <f>N29/N9*100</f>
        <v>1.3937282229965158</v>
      </c>
      <c r="O30" s="158">
        <f t="shared" ref="O30:V30" si="31">O29/O9*100</f>
        <v>1.4705882352941175</v>
      </c>
      <c r="P30" s="329"/>
      <c r="Q30" s="159">
        <f t="shared" si="31"/>
        <v>4.3478260869565215</v>
      </c>
      <c r="R30" s="329"/>
      <c r="S30" s="160">
        <f t="shared" si="31"/>
        <v>0</v>
      </c>
      <c r="T30" s="161"/>
      <c r="U30" s="335"/>
      <c r="V30" s="160">
        <f t="shared" si="31"/>
        <v>0.88495575221238942</v>
      </c>
      <c r="Y30" s="231"/>
      <c r="Z30" s="154">
        <f>Z29/Z9*100</f>
        <v>3.8327526132404177</v>
      </c>
      <c r="AA30" s="154">
        <f t="shared" ref="AA30:AH30" si="32">AA29/AA9*100</f>
        <v>4.0441176470588234</v>
      </c>
      <c r="AB30" s="329"/>
      <c r="AC30" s="155">
        <f t="shared" si="32"/>
        <v>4.3478260869565215</v>
      </c>
      <c r="AD30" s="329"/>
      <c r="AE30" s="156">
        <f t="shared" si="32"/>
        <v>1.5384615384615385</v>
      </c>
      <c r="AF30" s="157"/>
      <c r="AG30" s="335"/>
      <c r="AH30" s="156">
        <f t="shared" si="32"/>
        <v>3.9823008849557522</v>
      </c>
      <c r="AJ30"/>
      <c r="AK30"/>
      <c r="AL30"/>
      <c r="AM30"/>
      <c r="AN30"/>
      <c r="AO30"/>
    </row>
    <row r="31" spans="1:41" ht="16.5" customHeight="1" x14ac:dyDescent="0.25">
      <c r="M31" s="276" t="s">
        <v>20</v>
      </c>
      <c r="N31" s="135">
        <v>1</v>
      </c>
      <c r="O31" s="135">
        <v>1</v>
      </c>
      <c r="P31" s="308">
        <f>O31/N31*100</f>
        <v>100</v>
      </c>
      <c r="Q31" s="137">
        <v>0</v>
      </c>
      <c r="R31" s="308" t="s">
        <v>474</v>
      </c>
      <c r="S31" s="133">
        <v>1</v>
      </c>
      <c r="T31" s="132">
        <v>0</v>
      </c>
      <c r="U31" s="310" t="s">
        <v>474</v>
      </c>
      <c r="V31" s="133">
        <v>1</v>
      </c>
      <c r="Y31" s="234" t="s">
        <v>271</v>
      </c>
      <c r="Z31" s="134">
        <v>11</v>
      </c>
      <c r="AA31" s="134">
        <v>11</v>
      </c>
      <c r="AB31" s="308">
        <f>AA31/Z31*100</f>
        <v>100</v>
      </c>
      <c r="AC31" s="136">
        <v>2</v>
      </c>
      <c r="AD31" s="308">
        <f>AC31/AA31*100</f>
        <v>18.181818181818183</v>
      </c>
      <c r="AE31" s="131">
        <v>4</v>
      </c>
      <c r="AF31" s="130">
        <v>0</v>
      </c>
      <c r="AG31" s="310" t="s">
        <v>474</v>
      </c>
      <c r="AH31" s="131">
        <v>9</v>
      </c>
      <c r="AJ31"/>
      <c r="AK31"/>
      <c r="AL31"/>
      <c r="AM31"/>
      <c r="AN31"/>
      <c r="AO31"/>
    </row>
    <row r="32" spans="1:41" ht="16.5" customHeight="1" thickBot="1" x14ac:dyDescent="0.3">
      <c r="M32" s="232"/>
      <c r="N32" s="158">
        <f>N31/N9*100</f>
        <v>0.34843205574912894</v>
      </c>
      <c r="O32" s="158">
        <f t="shared" ref="O32:V32" si="33">O31/O9*100</f>
        <v>0.36764705882352938</v>
      </c>
      <c r="P32" s="329"/>
      <c r="Q32" s="162"/>
      <c r="R32" s="334"/>
      <c r="S32" s="160">
        <f t="shared" si="33"/>
        <v>1.5384615384615385</v>
      </c>
      <c r="T32" s="161"/>
      <c r="U32" s="335"/>
      <c r="V32" s="160">
        <f t="shared" si="33"/>
        <v>0.44247787610619471</v>
      </c>
      <c r="Y32" s="232"/>
      <c r="Z32" s="158">
        <f>Z31/Z9*100</f>
        <v>3.8327526132404177</v>
      </c>
      <c r="AA32" s="158">
        <f t="shared" ref="AA32:AH32" si="34">AA31/AA9*100</f>
        <v>4.0441176470588234</v>
      </c>
      <c r="AB32" s="329"/>
      <c r="AC32" s="159">
        <f t="shared" si="34"/>
        <v>4.3478260869565215</v>
      </c>
      <c r="AD32" s="329"/>
      <c r="AE32" s="160">
        <f t="shared" si="34"/>
        <v>6.1538461538461542</v>
      </c>
      <c r="AF32" s="161"/>
      <c r="AG32" s="335"/>
      <c r="AH32" s="160">
        <f t="shared" si="34"/>
        <v>3.9823008849557522</v>
      </c>
      <c r="AJ32"/>
      <c r="AK32"/>
      <c r="AL32"/>
      <c r="AM32"/>
      <c r="AN32"/>
      <c r="AO32"/>
    </row>
    <row r="33" spans="13:41" ht="16.5" customHeight="1" x14ac:dyDescent="0.25">
      <c r="Y33" s="235" t="s">
        <v>241</v>
      </c>
      <c r="Z33" s="135">
        <v>10</v>
      </c>
      <c r="AA33" s="135">
        <v>10</v>
      </c>
      <c r="AB33" s="308">
        <f>AA33/Z33*100</f>
        <v>100</v>
      </c>
      <c r="AC33" s="137">
        <v>4</v>
      </c>
      <c r="AD33" s="308">
        <f>AC33/AA33*100</f>
        <v>40</v>
      </c>
      <c r="AE33" s="133">
        <v>2</v>
      </c>
      <c r="AF33" s="132">
        <v>1</v>
      </c>
      <c r="AG33" s="310">
        <f>AF33/AE33*100</f>
        <v>50</v>
      </c>
      <c r="AH33" s="133">
        <v>6</v>
      </c>
      <c r="AJ33"/>
      <c r="AK33"/>
      <c r="AL33"/>
      <c r="AM33"/>
      <c r="AN33"/>
      <c r="AO33"/>
    </row>
    <row r="34" spans="13:41" ht="16.5" customHeight="1" x14ac:dyDescent="0.25">
      <c r="M34" s="118" t="s">
        <v>189</v>
      </c>
      <c r="Y34" s="232"/>
      <c r="Z34" s="158">
        <f>Z33/Z9*100</f>
        <v>3.484320557491289</v>
      </c>
      <c r="AA34" s="158">
        <f t="shared" ref="AA34:AH34" si="35">AA33/AA9*100</f>
        <v>3.6764705882352944</v>
      </c>
      <c r="AB34" s="329"/>
      <c r="AC34" s="159">
        <f t="shared" si="35"/>
        <v>8.695652173913043</v>
      </c>
      <c r="AD34" s="329"/>
      <c r="AE34" s="160">
        <f t="shared" si="35"/>
        <v>3.0769230769230771</v>
      </c>
      <c r="AF34" s="161">
        <f t="shared" si="35"/>
        <v>7.1428571428571423</v>
      </c>
      <c r="AG34" s="335"/>
      <c r="AH34" s="160">
        <f t="shared" si="35"/>
        <v>2.6548672566371683</v>
      </c>
      <c r="AJ34"/>
      <c r="AK34"/>
      <c r="AL34"/>
      <c r="AM34"/>
    </row>
    <row r="35" spans="13:41" ht="16.5" customHeight="1" x14ac:dyDescent="0.25">
      <c r="M35" s="118" t="s">
        <v>192</v>
      </c>
      <c r="Y35" s="235" t="s">
        <v>248</v>
      </c>
      <c r="Z35" s="135">
        <v>10</v>
      </c>
      <c r="AA35" s="135">
        <v>9</v>
      </c>
      <c r="AB35" s="308">
        <f>AA35/Z35*100</f>
        <v>90</v>
      </c>
      <c r="AC35" s="137">
        <v>0</v>
      </c>
      <c r="AD35" s="308" t="s">
        <v>474</v>
      </c>
      <c r="AE35" s="133">
        <v>4</v>
      </c>
      <c r="AF35" s="132">
        <v>0</v>
      </c>
      <c r="AG35" s="310" t="s">
        <v>474</v>
      </c>
      <c r="AH35" s="133">
        <v>9</v>
      </c>
      <c r="AJ35"/>
      <c r="AK35"/>
      <c r="AL35"/>
      <c r="AM35"/>
    </row>
    <row r="36" spans="13:41" ht="16.5" customHeight="1" x14ac:dyDescent="0.25">
      <c r="M36" s="118" t="s">
        <v>190</v>
      </c>
      <c r="Y36" s="232"/>
      <c r="Z36" s="158">
        <f>Z35/Z9*100</f>
        <v>3.484320557491289</v>
      </c>
      <c r="AA36" s="158">
        <f t="shared" ref="AA36:AH36" si="36">AA35/AA9*100</f>
        <v>3.3088235294117649</v>
      </c>
      <c r="AB36" s="329"/>
      <c r="AC36" s="159"/>
      <c r="AD36" s="329"/>
      <c r="AE36" s="160">
        <f t="shared" si="36"/>
        <v>6.1538461538461542</v>
      </c>
      <c r="AF36" s="161"/>
      <c r="AG36" s="335"/>
      <c r="AH36" s="160">
        <f t="shared" si="36"/>
        <v>3.9823008849557522</v>
      </c>
      <c r="AJ36"/>
      <c r="AK36"/>
      <c r="AL36"/>
      <c r="AM36"/>
    </row>
    <row r="37" spans="13:41" ht="16.5" customHeight="1" x14ac:dyDescent="0.25">
      <c r="M37" s="118" t="s">
        <v>475</v>
      </c>
      <c r="Y37" s="235" t="s">
        <v>297</v>
      </c>
      <c r="Z37" s="135">
        <v>10</v>
      </c>
      <c r="AA37" s="135">
        <v>10</v>
      </c>
      <c r="AB37" s="308">
        <f>AA37/Z37*100</f>
        <v>100</v>
      </c>
      <c r="AC37" s="137">
        <v>1</v>
      </c>
      <c r="AD37" s="308">
        <f>AC37/AA37*100</f>
        <v>10</v>
      </c>
      <c r="AE37" s="133">
        <v>4</v>
      </c>
      <c r="AF37" s="132">
        <v>1</v>
      </c>
      <c r="AG37" s="310">
        <f>AF37/AE37*100</f>
        <v>25</v>
      </c>
      <c r="AH37" s="133">
        <v>9</v>
      </c>
      <c r="AJ37"/>
      <c r="AK37"/>
      <c r="AL37"/>
      <c r="AM37"/>
    </row>
    <row r="38" spans="13:41" ht="16.5" customHeight="1" x14ac:dyDescent="0.25">
      <c r="Y38" s="232"/>
      <c r="Z38" s="158">
        <f>Z37/Z9*100</f>
        <v>3.484320557491289</v>
      </c>
      <c r="AA38" s="158">
        <f t="shared" ref="AA38:AH38" si="37">AA37/AA9*100</f>
        <v>3.6764705882352944</v>
      </c>
      <c r="AB38" s="329"/>
      <c r="AC38" s="159">
        <f t="shared" si="37"/>
        <v>2.1739130434782608</v>
      </c>
      <c r="AD38" s="329"/>
      <c r="AE38" s="160">
        <f t="shared" si="37"/>
        <v>6.1538461538461542</v>
      </c>
      <c r="AF38" s="161">
        <f t="shared" si="37"/>
        <v>7.1428571428571423</v>
      </c>
      <c r="AG38" s="335"/>
      <c r="AH38" s="160">
        <f t="shared" si="37"/>
        <v>3.9823008849557522</v>
      </c>
      <c r="AJ38"/>
      <c r="AK38"/>
      <c r="AL38"/>
      <c r="AM38"/>
    </row>
    <row r="39" spans="13:41" ht="16.5" customHeight="1" x14ac:dyDescent="0.25">
      <c r="Y39" s="235" t="s">
        <v>274</v>
      </c>
      <c r="Z39" s="135">
        <v>9</v>
      </c>
      <c r="AA39" s="135">
        <v>9</v>
      </c>
      <c r="AB39" s="308">
        <f>AA39/Z39*100</f>
        <v>100</v>
      </c>
      <c r="AC39" s="137">
        <v>2</v>
      </c>
      <c r="AD39" s="308">
        <f>AC39/AA39*100</f>
        <v>22.222222222222221</v>
      </c>
      <c r="AE39" s="133">
        <v>3</v>
      </c>
      <c r="AF39" s="132">
        <v>0</v>
      </c>
      <c r="AG39" s="310" t="s">
        <v>474</v>
      </c>
      <c r="AH39" s="133">
        <v>7</v>
      </c>
      <c r="AJ39"/>
      <c r="AK39"/>
      <c r="AL39"/>
      <c r="AM39"/>
    </row>
    <row r="40" spans="13:41" ht="16.5" customHeight="1" x14ac:dyDescent="0.25">
      <c r="Y40" s="232"/>
      <c r="Z40" s="158">
        <f>Z39/Z9*100</f>
        <v>3.1358885017421603</v>
      </c>
      <c r="AA40" s="158">
        <f t="shared" ref="AA40:AH40" si="38">AA39/AA9*100</f>
        <v>3.3088235294117649</v>
      </c>
      <c r="AB40" s="329"/>
      <c r="AC40" s="159">
        <f t="shared" si="38"/>
        <v>4.3478260869565215</v>
      </c>
      <c r="AD40" s="329"/>
      <c r="AE40" s="160">
        <f t="shared" si="38"/>
        <v>4.6153846153846159</v>
      </c>
      <c r="AF40" s="161"/>
      <c r="AG40" s="335"/>
      <c r="AH40" s="160">
        <f t="shared" si="38"/>
        <v>3.0973451327433628</v>
      </c>
      <c r="AJ40"/>
      <c r="AK40"/>
      <c r="AL40"/>
      <c r="AM40"/>
    </row>
    <row r="41" spans="13:41" ht="16.5" customHeight="1" x14ac:dyDescent="0.25">
      <c r="Y41" s="235" t="s">
        <v>261</v>
      </c>
      <c r="Z41" s="135">
        <v>7</v>
      </c>
      <c r="AA41" s="135">
        <v>6</v>
      </c>
      <c r="AB41" s="308">
        <f>AA41/Z41*100</f>
        <v>85.714285714285708</v>
      </c>
      <c r="AC41" s="137">
        <v>0</v>
      </c>
      <c r="AD41" s="308" t="s">
        <v>474</v>
      </c>
      <c r="AE41" s="133">
        <v>1</v>
      </c>
      <c r="AF41" s="132">
        <v>0</v>
      </c>
      <c r="AG41" s="310" t="s">
        <v>474</v>
      </c>
      <c r="AH41" s="133">
        <v>6</v>
      </c>
    </row>
    <row r="42" spans="13:41" ht="16.5" customHeight="1" x14ac:dyDescent="0.25">
      <c r="Y42" s="232"/>
      <c r="Z42" s="158">
        <f>Z41/Z9*100</f>
        <v>2.4390243902439024</v>
      </c>
      <c r="AA42" s="158">
        <f t="shared" ref="AA42:AH42" si="39">AA41/AA9*100</f>
        <v>2.2058823529411766</v>
      </c>
      <c r="AB42" s="329"/>
      <c r="AC42" s="159"/>
      <c r="AD42" s="329"/>
      <c r="AE42" s="160">
        <f t="shared" si="39"/>
        <v>1.5384615384615385</v>
      </c>
      <c r="AF42" s="161"/>
      <c r="AG42" s="335"/>
      <c r="AH42" s="160">
        <f t="shared" si="39"/>
        <v>2.6548672566371683</v>
      </c>
    </row>
    <row r="43" spans="13:41" ht="16.5" customHeight="1" x14ac:dyDescent="0.25">
      <c r="Y43" s="235" t="s">
        <v>276</v>
      </c>
      <c r="Z43" s="135">
        <v>7</v>
      </c>
      <c r="AA43" s="135">
        <v>7</v>
      </c>
      <c r="AB43" s="308">
        <f>AA43/Z43*100</f>
        <v>100</v>
      </c>
      <c r="AC43" s="137">
        <v>0</v>
      </c>
      <c r="AD43" s="308" t="s">
        <v>474</v>
      </c>
      <c r="AE43" s="133">
        <v>2</v>
      </c>
      <c r="AF43" s="132">
        <v>0</v>
      </c>
      <c r="AG43" s="310" t="s">
        <v>474</v>
      </c>
      <c r="AH43" s="133">
        <v>7</v>
      </c>
    </row>
    <row r="44" spans="13:41" ht="16.5" customHeight="1" x14ac:dyDescent="0.25">
      <c r="Y44" s="232"/>
      <c r="Z44" s="158">
        <f>Z43/Z9*100</f>
        <v>2.4390243902439024</v>
      </c>
      <c r="AA44" s="158">
        <f t="shared" ref="AA44:AH44" si="40">AA43/AA9*100</f>
        <v>2.5735294117647056</v>
      </c>
      <c r="AB44" s="329"/>
      <c r="AC44" s="159"/>
      <c r="AD44" s="329"/>
      <c r="AE44" s="160">
        <f t="shared" si="40"/>
        <v>3.0769230769230771</v>
      </c>
      <c r="AF44" s="161"/>
      <c r="AG44" s="335"/>
      <c r="AH44" s="160">
        <f t="shared" si="40"/>
        <v>3.0973451327433628</v>
      </c>
    </row>
    <row r="45" spans="13:41" ht="16.5" customHeight="1" x14ac:dyDescent="0.25">
      <c r="Y45" s="235" t="s">
        <v>280</v>
      </c>
      <c r="Z45" s="135">
        <v>6</v>
      </c>
      <c r="AA45" s="135">
        <v>6</v>
      </c>
      <c r="AB45" s="308">
        <f>AA45/Z45*100</f>
        <v>100</v>
      </c>
      <c r="AC45" s="137">
        <v>1</v>
      </c>
      <c r="AD45" s="308">
        <f>AC45/AA45*100</f>
        <v>16.666666666666664</v>
      </c>
      <c r="AE45" s="133">
        <v>1</v>
      </c>
      <c r="AF45" s="132">
        <v>0</v>
      </c>
      <c r="AG45" s="310" t="s">
        <v>474</v>
      </c>
      <c r="AH45" s="133">
        <v>5</v>
      </c>
    </row>
    <row r="46" spans="13:41" ht="16.5" customHeight="1" x14ac:dyDescent="0.25">
      <c r="Y46" s="232"/>
      <c r="Z46" s="158">
        <f>Z45/Z9*100</f>
        <v>2.0905923344947737</v>
      </c>
      <c r="AA46" s="158">
        <f t="shared" ref="AA46:AH46" si="41">AA45/AA9*100</f>
        <v>2.2058823529411766</v>
      </c>
      <c r="AB46" s="329"/>
      <c r="AC46" s="159">
        <f t="shared" si="41"/>
        <v>2.1739130434782608</v>
      </c>
      <c r="AD46" s="329"/>
      <c r="AE46" s="160">
        <f t="shared" si="41"/>
        <v>1.5384615384615385</v>
      </c>
      <c r="AF46" s="161"/>
      <c r="AG46" s="335"/>
      <c r="AH46" s="160">
        <f t="shared" si="41"/>
        <v>2.2123893805309733</v>
      </c>
    </row>
    <row r="47" spans="13:41" ht="16.5" customHeight="1" x14ac:dyDescent="0.25">
      <c r="Y47" s="235" t="s">
        <v>252</v>
      </c>
      <c r="Z47" s="135">
        <v>3</v>
      </c>
      <c r="AA47" s="135">
        <v>3</v>
      </c>
      <c r="AB47" s="308">
        <f>AA47/Z47*100</f>
        <v>100</v>
      </c>
      <c r="AC47" s="137">
        <v>0</v>
      </c>
      <c r="AD47" s="308" t="s">
        <v>474</v>
      </c>
      <c r="AE47" s="133">
        <v>0</v>
      </c>
      <c r="AF47" s="132">
        <v>0</v>
      </c>
      <c r="AG47" s="310" t="s">
        <v>474</v>
      </c>
      <c r="AH47" s="133">
        <v>3</v>
      </c>
    </row>
    <row r="48" spans="13:41" ht="16.5" customHeight="1" x14ac:dyDescent="0.25">
      <c r="Y48" s="232"/>
      <c r="Z48" s="158">
        <f>Z47/Z9*100</f>
        <v>1.0452961672473868</v>
      </c>
      <c r="AA48" s="158">
        <f t="shared" ref="AA48:AH48" si="42">AA47/AA9*100</f>
        <v>1.1029411764705883</v>
      </c>
      <c r="AB48" s="329"/>
      <c r="AC48" s="159"/>
      <c r="AD48" s="329"/>
      <c r="AE48" s="160"/>
      <c r="AF48" s="161"/>
      <c r="AG48" s="335"/>
      <c r="AH48" s="160">
        <f t="shared" si="42"/>
        <v>1.3274336283185841</v>
      </c>
    </row>
    <row r="49" spans="25:34" ht="16.5" customHeight="1" x14ac:dyDescent="0.25">
      <c r="Y49" s="235" t="s">
        <v>235</v>
      </c>
      <c r="Z49" s="135">
        <v>2</v>
      </c>
      <c r="AA49" s="135">
        <v>2</v>
      </c>
      <c r="AB49" s="308">
        <f>AA49/Z49*100</f>
        <v>100</v>
      </c>
      <c r="AC49" s="137">
        <v>0</v>
      </c>
      <c r="AD49" s="308" t="s">
        <v>474</v>
      </c>
      <c r="AE49" s="133">
        <v>0</v>
      </c>
      <c r="AF49" s="132">
        <v>0</v>
      </c>
      <c r="AG49" s="310" t="s">
        <v>474</v>
      </c>
      <c r="AH49" s="133">
        <v>2</v>
      </c>
    </row>
    <row r="50" spans="25:34" ht="16.5" customHeight="1" x14ac:dyDescent="0.25">
      <c r="Y50" s="232"/>
      <c r="Z50" s="158">
        <f>Z49/Z9*100</f>
        <v>0.69686411149825789</v>
      </c>
      <c r="AA50" s="158">
        <f t="shared" ref="AA50:AH50" si="43">AA49/AA9*100</f>
        <v>0.73529411764705876</v>
      </c>
      <c r="AB50" s="329"/>
      <c r="AC50" s="159"/>
      <c r="AD50" s="329"/>
      <c r="AE50" s="160"/>
      <c r="AF50" s="161"/>
      <c r="AG50" s="335"/>
      <c r="AH50" s="160">
        <f t="shared" si="43"/>
        <v>0.88495575221238942</v>
      </c>
    </row>
    <row r="51" spans="25:34" ht="16.5" customHeight="1" x14ac:dyDescent="0.25">
      <c r="Y51" s="235" t="s">
        <v>298</v>
      </c>
      <c r="Z51" s="135">
        <v>1</v>
      </c>
      <c r="AA51" s="135">
        <v>0</v>
      </c>
      <c r="AB51" s="308" t="s">
        <v>474</v>
      </c>
      <c r="AC51" s="137">
        <v>0</v>
      </c>
      <c r="AD51" s="308" t="s">
        <v>474</v>
      </c>
      <c r="AE51" s="133">
        <v>0</v>
      </c>
      <c r="AF51" s="132">
        <v>0</v>
      </c>
      <c r="AG51" s="310" t="s">
        <v>474</v>
      </c>
      <c r="AH51" s="133">
        <v>0</v>
      </c>
    </row>
    <row r="52" spans="25:34" ht="16.5" customHeight="1" thickBot="1" x14ac:dyDescent="0.3">
      <c r="Y52" s="232"/>
      <c r="Z52" s="158">
        <f>Z51/Z9*100</f>
        <v>0.34843205574912894</v>
      </c>
      <c r="AA52" s="158"/>
      <c r="AB52" s="329"/>
      <c r="AC52" s="162"/>
      <c r="AD52" s="334"/>
      <c r="AE52" s="160"/>
      <c r="AF52" s="161"/>
      <c r="AG52" s="335"/>
      <c r="AH52" s="160"/>
    </row>
    <row r="53" spans="25:34" ht="16.5" customHeight="1" x14ac:dyDescent="0.25"/>
    <row r="54" spans="25:34" ht="16.5" customHeight="1" x14ac:dyDescent="0.25">
      <c r="Y54" s="118" t="s">
        <v>189</v>
      </c>
    </row>
    <row r="55" spans="25:34" ht="16.5" customHeight="1" x14ac:dyDescent="0.25">
      <c r="Y55" s="118" t="s">
        <v>192</v>
      </c>
    </row>
    <row r="56" spans="25:34" ht="16.5" customHeight="1" x14ac:dyDescent="0.25">
      <c r="Y56" s="118" t="s">
        <v>190</v>
      </c>
    </row>
    <row r="57" spans="25:34" ht="16.5" customHeight="1" x14ac:dyDescent="0.25">
      <c r="Y57" s="118" t="s">
        <v>475</v>
      </c>
    </row>
    <row r="58" spans="25:34" ht="16.5" customHeight="1" x14ac:dyDescent="0.25"/>
    <row r="59" spans="25:34" ht="16.5" customHeight="1" x14ac:dyDescent="0.25"/>
  </sheetData>
  <sheetProtection algorithmName="SHA-512" hashValue="DE4p0AncvUsT2Jfdz4e7eQOGr1CK37i7L2fSEN7XbZ4ITFX468nfcd8FX2Do3OHpF3+qUL6F9O1CzikRoBNEaw==" saltValue="5E07PhPZEd8BH/BG+1uhPw==" spinCount="100000" sheet="1" objects="1" scenarios="1"/>
  <mergeCells count="120">
    <mergeCell ref="AG11:AG12"/>
    <mergeCell ref="AG9:AG10"/>
    <mergeCell ref="AG21:AG22"/>
    <mergeCell ref="AG19:AG20"/>
    <mergeCell ref="AG17:AG18"/>
    <mergeCell ref="AG15:AG16"/>
    <mergeCell ref="AG13:AG14"/>
    <mergeCell ref="AG31:AG32"/>
    <mergeCell ref="AG29:AG30"/>
    <mergeCell ref="AG27:AG28"/>
    <mergeCell ref="AG25:AG26"/>
    <mergeCell ref="AG23:AG24"/>
    <mergeCell ref="AG41:AG42"/>
    <mergeCell ref="AG39:AG40"/>
    <mergeCell ref="AG37:AG38"/>
    <mergeCell ref="AG35:AG36"/>
    <mergeCell ref="AG33:AG34"/>
    <mergeCell ref="AG51:AG52"/>
    <mergeCell ref="AG49:AG50"/>
    <mergeCell ref="AG47:AG48"/>
    <mergeCell ref="AG45:AG46"/>
    <mergeCell ref="AG43:AG44"/>
    <mergeCell ref="AD43:AD44"/>
    <mergeCell ref="AD45:AD46"/>
    <mergeCell ref="AD47:AD48"/>
    <mergeCell ref="AD49:AD50"/>
    <mergeCell ref="AD51:AD52"/>
    <mergeCell ref="AD33:AD34"/>
    <mergeCell ref="AD35:AD36"/>
    <mergeCell ref="AD37:AD38"/>
    <mergeCell ref="AD39:AD40"/>
    <mergeCell ref="AD41:AD42"/>
    <mergeCell ref="AD23:AD24"/>
    <mergeCell ref="AD25:AD26"/>
    <mergeCell ref="AD27:AD28"/>
    <mergeCell ref="AD29:AD30"/>
    <mergeCell ref="AD31:AD32"/>
    <mergeCell ref="AB11:AB12"/>
    <mergeCell ref="AB9:AB10"/>
    <mergeCell ref="AD17:AD18"/>
    <mergeCell ref="AD19:AD20"/>
    <mergeCell ref="AD21:AD22"/>
    <mergeCell ref="AD15:AD16"/>
    <mergeCell ref="AD13:AD14"/>
    <mergeCell ref="AD11:AD12"/>
    <mergeCell ref="AD9:AD10"/>
    <mergeCell ref="AB21:AB22"/>
    <mergeCell ref="AB19:AB20"/>
    <mergeCell ref="AB17:AB18"/>
    <mergeCell ref="AB15:AB16"/>
    <mergeCell ref="AB13:AB14"/>
    <mergeCell ref="AB31:AB32"/>
    <mergeCell ref="AB29:AB30"/>
    <mergeCell ref="AB27:AB28"/>
    <mergeCell ref="AB25:AB26"/>
    <mergeCell ref="AB23:AB24"/>
    <mergeCell ref="AB41:AB42"/>
    <mergeCell ref="AB39:AB40"/>
    <mergeCell ref="AB37:AB38"/>
    <mergeCell ref="AB35:AB36"/>
    <mergeCell ref="AB33:AB34"/>
    <mergeCell ref="AB51:AB52"/>
    <mergeCell ref="AB49:AB50"/>
    <mergeCell ref="AB47:AB48"/>
    <mergeCell ref="AB45:AB46"/>
    <mergeCell ref="AB43:AB44"/>
    <mergeCell ref="U13:U14"/>
    <mergeCell ref="U11:U12"/>
    <mergeCell ref="U9:U10"/>
    <mergeCell ref="P19:P20"/>
    <mergeCell ref="P17:P18"/>
    <mergeCell ref="P15:P16"/>
    <mergeCell ref="P13:P14"/>
    <mergeCell ref="P11:P12"/>
    <mergeCell ref="P29:P30"/>
    <mergeCell ref="P27:P28"/>
    <mergeCell ref="P25:P26"/>
    <mergeCell ref="P23:P24"/>
    <mergeCell ref="P21:P22"/>
    <mergeCell ref="U31:U32"/>
    <mergeCell ref="U29:U30"/>
    <mergeCell ref="U27:U28"/>
    <mergeCell ref="U25:U26"/>
    <mergeCell ref="U23:U24"/>
    <mergeCell ref="U21:U22"/>
    <mergeCell ref="U19:U20"/>
    <mergeCell ref="U17:U18"/>
    <mergeCell ref="U15:U16"/>
    <mergeCell ref="D13:D14"/>
    <mergeCell ref="D11:D12"/>
    <mergeCell ref="D9:D10"/>
    <mergeCell ref="R31:R32"/>
    <mergeCell ref="R29:R30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R9:R10"/>
    <mergeCell ref="P31:P32"/>
    <mergeCell ref="I13:I14"/>
    <mergeCell ref="I11:I12"/>
    <mergeCell ref="I9:I10"/>
    <mergeCell ref="F13:F14"/>
    <mergeCell ref="F11:F12"/>
    <mergeCell ref="F9:F10"/>
    <mergeCell ref="P9:P10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FEBA9-C664-493D-ADC9-10F1BC5B4A22}">
  <dimension ref="A1:AH60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74" customWidth="1"/>
    <col min="2" max="10" width="12.7109375" style="74" customWidth="1"/>
    <col min="11" max="12" width="3.7109375" style="74" customWidth="1"/>
    <col min="13" max="13" width="20.7109375" style="74" customWidth="1"/>
    <col min="14" max="22" width="12.7109375" style="74" customWidth="1"/>
    <col min="23" max="24" width="3.7109375" style="74" customWidth="1"/>
    <col min="25" max="25" width="20.7109375" style="74" customWidth="1"/>
    <col min="26" max="34" width="12.7109375" style="74" customWidth="1"/>
    <col min="35" max="35" width="3.7109375" style="74" customWidth="1"/>
    <col min="36" max="36" width="13.5703125" style="74" bestFit="1" customWidth="1"/>
    <col min="37" max="16384" width="9.140625" style="74"/>
  </cols>
  <sheetData>
    <row r="1" spans="1:34" customFormat="1" ht="30" customHeight="1" x14ac:dyDescent="0.25">
      <c r="A1" s="66" t="s">
        <v>332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333</v>
      </c>
      <c r="M3" s="68" t="s">
        <v>333</v>
      </c>
      <c r="Y3" s="68" t="s">
        <v>333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x14ac:dyDescent="0.25">
      <c r="A9" s="218" t="s">
        <v>191</v>
      </c>
      <c r="B9" s="111">
        <v>344</v>
      </c>
      <c r="C9" s="111">
        <v>332</v>
      </c>
      <c r="D9" s="292">
        <f>C9/B9*100</f>
        <v>96.511627906976756</v>
      </c>
      <c r="E9" s="117">
        <v>48</v>
      </c>
      <c r="F9" s="292">
        <f>E9/C9*100</f>
        <v>14.457831325301203</v>
      </c>
      <c r="G9" s="114">
        <v>70</v>
      </c>
      <c r="H9" s="113">
        <v>16</v>
      </c>
      <c r="I9" s="300">
        <f>H9/G9*100</f>
        <v>22.857142857142858</v>
      </c>
      <c r="J9" s="114">
        <v>284</v>
      </c>
      <c r="M9" s="218" t="s">
        <v>191</v>
      </c>
      <c r="N9" s="104">
        <v>344</v>
      </c>
      <c r="O9" s="104">
        <v>332</v>
      </c>
      <c r="P9" s="292">
        <f>O9/N9*100</f>
        <v>96.511627906976756</v>
      </c>
      <c r="Q9" s="105">
        <v>48</v>
      </c>
      <c r="R9" s="292">
        <f>Q9/O9*100</f>
        <v>14.457831325301203</v>
      </c>
      <c r="S9" s="106">
        <v>70</v>
      </c>
      <c r="T9" s="107">
        <v>16</v>
      </c>
      <c r="U9" s="300">
        <f>T9/S9*100</f>
        <v>22.857142857142858</v>
      </c>
      <c r="V9" s="106">
        <v>284</v>
      </c>
      <c r="Y9" s="218" t="s">
        <v>191</v>
      </c>
      <c r="Z9" s="104">
        <v>344</v>
      </c>
      <c r="AA9" s="104">
        <v>332</v>
      </c>
      <c r="AB9" s="292">
        <f>AA9/Z9*100</f>
        <v>96.511627906976756</v>
      </c>
      <c r="AC9" s="105">
        <v>48</v>
      </c>
      <c r="AD9" s="292">
        <f>AC9/AA9*100</f>
        <v>14.457831325301203</v>
      </c>
      <c r="AE9" s="106">
        <v>70</v>
      </c>
      <c r="AF9" s="107">
        <v>16</v>
      </c>
      <c r="AG9" s="300">
        <f>AF9/AE9*100</f>
        <v>22.857142857142858</v>
      </c>
      <c r="AH9" s="106">
        <v>284</v>
      </c>
    </row>
    <row r="10" spans="1:34" ht="16.5" customHeight="1" x14ac:dyDescent="0.25">
      <c r="A10" s="228"/>
      <c r="B10" s="143">
        <f>B9/B9*100</f>
        <v>100</v>
      </c>
      <c r="C10" s="143">
        <f t="shared" ref="C10:J10" si="0">C9/C9*100</f>
        <v>100</v>
      </c>
      <c r="D10" s="338"/>
      <c r="E10" s="145">
        <f t="shared" si="0"/>
        <v>100</v>
      </c>
      <c r="F10" s="338"/>
      <c r="G10" s="146">
        <f t="shared" si="0"/>
        <v>100</v>
      </c>
      <c r="H10" s="144">
        <f t="shared" si="0"/>
        <v>100</v>
      </c>
      <c r="I10" s="336"/>
      <c r="J10" s="146">
        <f t="shared" si="0"/>
        <v>100</v>
      </c>
      <c r="M10" s="228"/>
      <c r="N10" s="143">
        <f>N9/N9*100</f>
        <v>100</v>
      </c>
      <c r="O10" s="143">
        <f t="shared" ref="O10:V10" si="1">O9/O9*100</f>
        <v>100</v>
      </c>
      <c r="P10" s="338"/>
      <c r="Q10" s="145">
        <f t="shared" si="1"/>
        <v>100</v>
      </c>
      <c r="R10" s="338"/>
      <c r="S10" s="146">
        <f t="shared" si="1"/>
        <v>100</v>
      </c>
      <c r="T10" s="144">
        <f t="shared" si="1"/>
        <v>100</v>
      </c>
      <c r="U10" s="336"/>
      <c r="V10" s="146">
        <f t="shared" si="1"/>
        <v>100</v>
      </c>
      <c r="Y10" s="228"/>
      <c r="Z10" s="143">
        <f>Z9/Z9*100</f>
        <v>100</v>
      </c>
      <c r="AA10" s="143">
        <f t="shared" ref="AA10:AH10" si="2">AA9/AA9*100</f>
        <v>100</v>
      </c>
      <c r="AB10" s="338"/>
      <c r="AC10" s="145">
        <f t="shared" si="2"/>
        <v>100</v>
      </c>
      <c r="AD10" s="338"/>
      <c r="AE10" s="146">
        <f t="shared" si="2"/>
        <v>100</v>
      </c>
      <c r="AF10" s="144">
        <f t="shared" si="2"/>
        <v>100</v>
      </c>
      <c r="AG10" s="336"/>
      <c r="AH10" s="146">
        <f t="shared" si="2"/>
        <v>100</v>
      </c>
    </row>
    <row r="11" spans="1:34" ht="16.5" customHeight="1" x14ac:dyDescent="0.25">
      <c r="A11" s="218" t="s">
        <v>1</v>
      </c>
      <c r="B11" s="111">
        <v>338</v>
      </c>
      <c r="C11" s="111">
        <v>326</v>
      </c>
      <c r="D11" s="292">
        <f>C11/B11*100</f>
        <v>96.449704142011839</v>
      </c>
      <c r="E11" s="117">
        <v>47</v>
      </c>
      <c r="F11" s="292">
        <f>E11/C11*100</f>
        <v>14.417177914110429</v>
      </c>
      <c r="G11" s="114">
        <v>70</v>
      </c>
      <c r="H11" s="113">
        <v>16</v>
      </c>
      <c r="I11" s="300">
        <f>H11/G11*100</f>
        <v>22.857142857142858</v>
      </c>
      <c r="J11" s="114">
        <v>279</v>
      </c>
      <c r="M11" s="218" t="s">
        <v>206</v>
      </c>
      <c r="N11" s="104">
        <v>179</v>
      </c>
      <c r="O11" s="104">
        <v>171</v>
      </c>
      <c r="P11" s="292">
        <f t="shared" ref="P11" si="3">O11/N11*100</f>
        <v>95.530726256983243</v>
      </c>
      <c r="Q11" s="105">
        <v>18</v>
      </c>
      <c r="R11" s="292">
        <f t="shared" ref="R11" si="4">Q11/O11*100</f>
        <v>10.526315789473683</v>
      </c>
      <c r="S11" s="106">
        <v>31</v>
      </c>
      <c r="T11" s="107">
        <v>3</v>
      </c>
      <c r="U11" s="300">
        <f t="shared" ref="U11" si="5">T11/S11*100</f>
        <v>9.67741935483871</v>
      </c>
      <c r="V11" s="106">
        <v>153</v>
      </c>
      <c r="Y11" s="218" t="s">
        <v>286</v>
      </c>
      <c r="Z11" s="104">
        <v>42</v>
      </c>
      <c r="AA11" s="104">
        <v>41</v>
      </c>
      <c r="AB11" s="292">
        <f>AA11/Z11*100</f>
        <v>97.61904761904762</v>
      </c>
      <c r="AC11" s="105">
        <v>3</v>
      </c>
      <c r="AD11" s="292">
        <f>AC11/AA11*100</f>
        <v>7.3170731707317067</v>
      </c>
      <c r="AE11" s="106">
        <v>5</v>
      </c>
      <c r="AF11" s="107">
        <v>1</v>
      </c>
      <c r="AG11" s="300">
        <f>AF11/AE11*100</f>
        <v>20</v>
      </c>
      <c r="AH11" s="106">
        <v>38</v>
      </c>
    </row>
    <row r="12" spans="1:34" ht="16.5" customHeight="1" x14ac:dyDescent="0.25">
      <c r="A12" s="229"/>
      <c r="B12" s="147">
        <f>B11/B9*100</f>
        <v>98.255813953488371</v>
      </c>
      <c r="C12" s="147">
        <f t="shared" ref="C12:J12" si="6">C11/C9*100</f>
        <v>98.192771084337352</v>
      </c>
      <c r="D12" s="338"/>
      <c r="E12" s="149">
        <f t="shared" si="6"/>
        <v>97.916666666666657</v>
      </c>
      <c r="F12" s="338"/>
      <c r="G12" s="150">
        <f t="shared" si="6"/>
        <v>100</v>
      </c>
      <c r="H12" s="148">
        <f t="shared" si="6"/>
        <v>100</v>
      </c>
      <c r="I12" s="336"/>
      <c r="J12" s="150">
        <f t="shared" si="6"/>
        <v>98.239436619718319</v>
      </c>
      <c r="M12" s="228"/>
      <c r="N12" s="143">
        <f>N11/N9*100</f>
        <v>52.034883720930239</v>
      </c>
      <c r="O12" s="143">
        <f t="shared" ref="O12:V12" si="7">O11/O9*100</f>
        <v>51.506024096385538</v>
      </c>
      <c r="P12" s="338"/>
      <c r="Q12" s="145">
        <f t="shared" si="7"/>
        <v>37.5</v>
      </c>
      <c r="R12" s="338"/>
      <c r="S12" s="146">
        <f t="shared" si="7"/>
        <v>44.285714285714285</v>
      </c>
      <c r="T12" s="144">
        <f t="shared" si="7"/>
        <v>18.75</v>
      </c>
      <c r="U12" s="336"/>
      <c r="V12" s="146">
        <f t="shared" si="7"/>
        <v>53.873239436619713</v>
      </c>
      <c r="Y12" s="228"/>
      <c r="Z12" s="143">
        <f>Z11/Z9*100</f>
        <v>12.209302325581394</v>
      </c>
      <c r="AA12" s="143">
        <f t="shared" ref="AA12:AH12" si="8">AA11/AA9*100</f>
        <v>12.349397590361445</v>
      </c>
      <c r="AB12" s="338"/>
      <c r="AC12" s="145">
        <f t="shared" si="8"/>
        <v>6.25</v>
      </c>
      <c r="AD12" s="338"/>
      <c r="AE12" s="146">
        <f t="shared" si="8"/>
        <v>7.1428571428571423</v>
      </c>
      <c r="AF12" s="144">
        <f t="shared" si="8"/>
        <v>6.25</v>
      </c>
      <c r="AG12" s="336"/>
      <c r="AH12" s="146">
        <f t="shared" si="8"/>
        <v>13.380281690140844</v>
      </c>
    </row>
    <row r="13" spans="1:34" ht="16.5" customHeight="1" x14ac:dyDescent="0.25">
      <c r="A13" s="221" t="s">
        <v>0</v>
      </c>
      <c r="B13" s="112">
        <v>6</v>
      </c>
      <c r="C13" s="112">
        <v>6</v>
      </c>
      <c r="D13" s="292">
        <f>C13/B13*100</f>
        <v>100</v>
      </c>
      <c r="E13" s="110">
        <v>1</v>
      </c>
      <c r="F13" s="292">
        <f>E13/C13*100</f>
        <v>16.666666666666664</v>
      </c>
      <c r="G13" s="99">
        <v>0</v>
      </c>
      <c r="H13" s="98">
        <v>0</v>
      </c>
      <c r="I13" s="300" t="s">
        <v>474</v>
      </c>
      <c r="J13" s="116">
        <v>5</v>
      </c>
      <c r="M13" s="218" t="s">
        <v>19</v>
      </c>
      <c r="N13" s="104">
        <v>56</v>
      </c>
      <c r="O13" s="104">
        <v>56</v>
      </c>
      <c r="P13" s="292">
        <f>O13/N13*100</f>
        <v>100</v>
      </c>
      <c r="Q13" s="105">
        <v>7</v>
      </c>
      <c r="R13" s="292">
        <f>Q13/O13*100</f>
        <v>12.5</v>
      </c>
      <c r="S13" s="106">
        <v>17</v>
      </c>
      <c r="T13" s="107">
        <v>0</v>
      </c>
      <c r="U13" s="300" t="s">
        <v>474</v>
      </c>
      <c r="V13" s="106">
        <v>49</v>
      </c>
      <c r="Y13" s="218" t="s">
        <v>242</v>
      </c>
      <c r="Z13" s="104">
        <v>39</v>
      </c>
      <c r="AA13" s="104">
        <v>38</v>
      </c>
      <c r="AB13" s="292">
        <f>AA13/Z13*100</f>
        <v>97.435897435897431</v>
      </c>
      <c r="AC13" s="105">
        <v>5</v>
      </c>
      <c r="AD13" s="292">
        <f>AC13/AA13*100</f>
        <v>13.157894736842104</v>
      </c>
      <c r="AE13" s="106">
        <v>8</v>
      </c>
      <c r="AF13" s="107">
        <v>0</v>
      </c>
      <c r="AG13" s="300" t="s">
        <v>474</v>
      </c>
      <c r="AH13" s="106">
        <v>33</v>
      </c>
    </row>
    <row r="14" spans="1:34" ht="16.5" customHeight="1" thickBot="1" x14ac:dyDescent="0.3">
      <c r="A14" s="229"/>
      <c r="B14" s="147">
        <f>B13/B9*100</f>
        <v>1.7441860465116279</v>
      </c>
      <c r="C14" s="147">
        <f t="shared" ref="C14:J14" si="9">C13/C9*100</f>
        <v>1.8072289156626504</v>
      </c>
      <c r="D14" s="338"/>
      <c r="E14" s="151">
        <f t="shared" si="9"/>
        <v>2.083333333333333</v>
      </c>
      <c r="F14" s="337"/>
      <c r="G14" s="150"/>
      <c r="H14" s="148"/>
      <c r="I14" s="336"/>
      <c r="J14" s="150">
        <f t="shared" si="9"/>
        <v>1.7605633802816902</v>
      </c>
      <c r="M14" s="228"/>
      <c r="N14" s="143">
        <f>N13/N9*100</f>
        <v>16.279069767441861</v>
      </c>
      <c r="O14" s="143">
        <f t="shared" ref="O14:V14" si="10">O13/O9*100</f>
        <v>16.867469879518072</v>
      </c>
      <c r="P14" s="338"/>
      <c r="Q14" s="145">
        <f t="shared" si="10"/>
        <v>14.583333333333334</v>
      </c>
      <c r="R14" s="338"/>
      <c r="S14" s="146">
        <f t="shared" si="10"/>
        <v>24.285714285714285</v>
      </c>
      <c r="T14" s="144"/>
      <c r="U14" s="336"/>
      <c r="V14" s="146">
        <f t="shared" si="10"/>
        <v>17.253521126760564</v>
      </c>
      <c r="Y14" s="228"/>
      <c r="Z14" s="143">
        <f>Z13/Z9*100</f>
        <v>11.337209302325581</v>
      </c>
      <c r="AA14" s="143">
        <f t="shared" ref="AA14:AH14" si="11">AA13/AA9*100</f>
        <v>11.445783132530121</v>
      </c>
      <c r="AB14" s="338"/>
      <c r="AC14" s="145">
        <f t="shared" si="11"/>
        <v>10.416666666666668</v>
      </c>
      <c r="AD14" s="338"/>
      <c r="AE14" s="146">
        <f t="shared" si="11"/>
        <v>11.428571428571429</v>
      </c>
      <c r="AF14" s="144"/>
      <c r="AG14" s="336"/>
      <c r="AH14" s="146">
        <f t="shared" si="11"/>
        <v>11.619718309859154</v>
      </c>
    </row>
    <row r="15" spans="1:34" ht="16.5" customHeight="1" x14ac:dyDescent="0.25">
      <c r="M15" s="218" t="s">
        <v>7</v>
      </c>
      <c r="N15" s="104">
        <v>31</v>
      </c>
      <c r="O15" s="104">
        <v>30</v>
      </c>
      <c r="P15" s="292">
        <f>O15/N15*100</f>
        <v>96.774193548387103</v>
      </c>
      <c r="Q15" s="105">
        <v>10</v>
      </c>
      <c r="R15" s="292">
        <f>Q15/O15*100</f>
        <v>33.333333333333329</v>
      </c>
      <c r="S15" s="106">
        <v>7</v>
      </c>
      <c r="T15" s="107">
        <v>6</v>
      </c>
      <c r="U15" s="300">
        <f>T15/S15*100</f>
        <v>85.714285714285708</v>
      </c>
      <c r="V15" s="106">
        <v>20</v>
      </c>
      <c r="Y15" s="218" t="s">
        <v>266</v>
      </c>
      <c r="Z15" s="104">
        <v>27</v>
      </c>
      <c r="AA15" s="104">
        <v>27</v>
      </c>
      <c r="AB15" s="292">
        <f>AA15/Z15*100</f>
        <v>100</v>
      </c>
      <c r="AC15" s="105">
        <v>4</v>
      </c>
      <c r="AD15" s="292">
        <f>AC15/AA15*100</f>
        <v>14.814814814814813</v>
      </c>
      <c r="AE15" s="106">
        <v>9</v>
      </c>
      <c r="AF15" s="107">
        <v>4</v>
      </c>
      <c r="AG15" s="300">
        <f>AF15/AE15*100</f>
        <v>44.444444444444443</v>
      </c>
      <c r="AH15" s="106">
        <v>23</v>
      </c>
    </row>
    <row r="16" spans="1:34" ht="16.5" customHeight="1" x14ac:dyDescent="0.25">
      <c r="A16" s="73" t="s">
        <v>189</v>
      </c>
      <c r="M16" s="228"/>
      <c r="N16" s="143">
        <f>N15/N9*100</f>
        <v>9.0116279069767433</v>
      </c>
      <c r="O16" s="143">
        <f t="shared" ref="O16:V16" si="12">O15/O9*100</f>
        <v>9.0361445783132535</v>
      </c>
      <c r="P16" s="338"/>
      <c r="Q16" s="145">
        <f t="shared" si="12"/>
        <v>20.833333333333336</v>
      </c>
      <c r="R16" s="338"/>
      <c r="S16" s="146">
        <f t="shared" si="12"/>
        <v>10</v>
      </c>
      <c r="T16" s="144">
        <f t="shared" si="12"/>
        <v>37.5</v>
      </c>
      <c r="U16" s="336"/>
      <c r="V16" s="146">
        <f t="shared" si="12"/>
        <v>7.042253521126761</v>
      </c>
      <c r="Y16" s="228"/>
      <c r="Z16" s="143">
        <f>Z15/Z9*100</f>
        <v>7.8488372093023253</v>
      </c>
      <c r="AA16" s="143">
        <f t="shared" ref="AA16:AH16" si="13">AA15/AA9*100</f>
        <v>8.1325301204819276</v>
      </c>
      <c r="AB16" s="338"/>
      <c r="AC16" s="145">
        <f t="shared" si="13"/>
        <v>8.3333333333333321</v>
      </c>
      <c r="AD16" s="338"/>
      <c r="AE16" s="146">
        <f t="shared" si="13"/>
        <v>12.857142857142856</v>
      </c>
      <c r="AF16" s="144">
        <f t="shared" si="13"/>
        <v>25</v>
      </c>
      <c r="AG16" s="336"/>
      <c r="AH16" s="146">
        <f t="shared" si="13"/>
        <v>8.0985915492957758</v>
      </c>
    </row>
    <row r="17" spans="1:34" ht="16.5" customHeight="1" x14ac:dyDescent="0.25">
      <c r="A17" s="73" t="s">
        <v>192</v>
      </c>
      <c r="M17" s="218" t="s">
        <v>12</v>
      </c>
      <c r="N17" s="104">
        <v>21</v>
      </c>
      <c r="O17" s="104">
        <v>21</v>
      </c>
      <c r="P17" s="292">
        <f>O17/N17*100</f>
        <v>100</v>
      </c>
      <c r="Q17" s="105">
        <v>7</v>
      </c>
      <c r="R17" s="292">
        <f>Q17/O17*100</f>
        <v>33.333333333333329</v>
      </c>
      <c r="S17" s="106">
        <v>7</v>
      </c>
      <c r="T17" s="107">
        <v>5</v>
      </c>
      <c r="U17" s="300">
        <f>T17/S17*100</f>
        <v>71.428571428571431</v>
      </c>
      <c r="V17" s="106">
        <v>14</v>
      </c>
      <c r="Y17" s="218" t="s">
        <v>230</v>
      </c>
      <c r="Z17" s="104">
        <v>22</v>
      </c>
      <c r="AA17" s="104">
        <v>22</v>
      </c>
      <c r="AB17" s="292">
        <f>AA17/Z17*100</f>
        <v>100</v>
      </c>
      <c r="AC17" s="105">
        <v>5</v>
      </c>
      <c r="AD17" s="292">
        <f>AC17/AA17*100</f>
        <v>22.727272727272727</v>
      </c>
      <c r="AE17" s="106">
        <v>10</v>
      </c>
      <c r="AF17" s="107">
        <v>2</v>
      </c>
      <c r="AG17" s="300">
        <f>AF17/AE17*100</f>
        <v>20</v>
      </c>
      <c r="AH17" s="106">
        <v>17</v>
      </c>
    </row>
    <row r="18" spans="1:34" ht="16.5" customHeight="1" x14ac:dyDescent="0.25">
      <c r="A18" s="73" t="s">
        <v>190</v>
      </c>
      <c r="M18" s="228"/>
      <c r="N18" s="143">
        <f>N17/N9*100</f>
        <v>6.104651162790697</v>
      </c>
      <c r="O18" s="143">
        <f t="shared" ref="O18:V18" si="14">O17/O9*100</f>
        <v>6.3253012048192767</v>
      </c>
      <c r="P18" s="338"/>
      <c r="Q18" s="145">
        <f t="shared" si="14"/>
        <v>14.583333333333334</v>
      </c>
      <c r="R18" s="338"/>
      <c r="S18" s="146">
        <f t="shared" si="14"/>
        <v>10</v>
      </c>
      <c r="T18" s="144">
        <f t="shared" si="14"/>
        <v>31.25</v>
      </c>
      <c r="U18" s="336"/>
      <c r="V18" s="146">
        <f t="shared" si="14"/>
        <v>4.929577464788732</v>
      </c>
      <c r="Y18" s="228"/>
      <c r="Z18" s="143">
        <f>Z17/Z9*100</f>
        <v>6.395348837209303</v>
      </c>
      <c r="AA18" s="143">
        <f t="shared" ref="AA18:AH18" si="15">AA17/AA9*100</f>
        <v>6.6265060240963862</v>
      </c>
      <c r="AB18" s="338"/>
      <c r="AC18" s="145">
        <f t="shared" si="15"/>
        <v>10.416666666666668</v>
      </c>
      <c r="AD18" s="338"/>
      <c r="AE18" s="146">
        <f t="shared" si="15"/>
        <v>14.285714285714285</v>
      </c>
      <c r="AF18" s="144">
        <f t="shared" si="15"/>
        <v>12.5</v>
      </c>
      <c r="AG18" s="336"/>
      <c r="AH18" s="146">
        <f t="shared" si="15"/>
        <v>5.9859154929577461</v>
      </c>
    </row>
    <row r="19" spans="1:34" ht="16.5" customHeight="1" x14ac:dyDescent="0.25">
      <c r="A19" s="73" t="s">
        <v>475</v>
      </c>
      <c r="M19" s="218" t="s">
        <v>4</v>
      </c>
      <c r="N19" s="104">
        <v>14</v>
      </c>
      <c r="O19" s="104">
        <v>13</v>
      </c>
      <c r="P19" s="292">
        <f>O19/N19*100</f>
        <v>92.857142857142861</v>
      </c>
      <c r="Q19" s="105">
        <v>1</v>
      </c>
      <c r="R19" s="292">
        <f>Q19/O19*100</f>
        <v>7.6923076923076925</v>
      </c>
      <c r="S19" s="106">
        <v>2</v>
      </c>
      <c r="T19" s="107">
        <v>1</v>
      </c>
      <c r="U19" s="300">
        <f>T19/S19*100</f>
        <v>50</v>
      </c>
      <c r="V19" s="106">
        <v>12</v>
      </c>
      <c r="Y19" s="218" t="s">
        <v>291</v>
      </c>
      <c r="Z19" s="104">
        <v>20</v>
      </c>
      <c r="AA19" s="104">
        <v>16</v>
      </c>
      <c r="AB19" s="292">
        <f>AA19/Z19*100</f>
        <v>80</v>
      </c>
      <c r="AC19" s="105">
        <v>3</v>
      </c>
      <c r="AD19" s="292">
        <f>AC19/AA19*100</f>
        <v>18.75</v>
      </c>
      <c r="AE19" s="106">
        <v>3</v>
      </c>
      <c r="AF19" s="107">
        <v>2</v>
      </c>
      <c r="AG19" s="300">
        <f>AF19/AE19*100</f>
        <v>66.666666666666657</v>
      </c>
      <c r="AH19" s="106">
        <v>13</v>
      </c>
    </row>
    <row r="20" spans="1:34" ht="16.5" customHeight="1" x14ac:dyDescent="0.25">
      <c r="M20" s="229"/>
      <c r="N20" s="147">
        <f>N19/N9*100</f>
        <v>4.0697674418604652</v>
      </c>
      <c r="O20" s="147">
        <f t="shared" ref="O20:V20" si="16">O19/O9*100</f>
        <v>3.9156626506024099</v>
      </c>
      <c r="P20" s="338"/>
      <c r="Q20" s="149">
        <f t="shared" si="16"/>
        <v>2.083333333333333</v>
      </c>
      <c r="R20" s="338"/>
      <c r="S20" s="150">
        <f t="shared" si="16"/>
        <v>2.8571428571428572</v>
      </c>
      <c r="T20" s="148">
        <f t="shared" si="16"/>
        <v>6.25</v>
      </c>
      <c r="U20" s="336"/>
      <c r="V20" s="150">
        <f t="shared" si="16"/>
        <v>4.225352112676056</v>
      </c>
      <c r="Y20" s="229"/>
      <c r="Z20" s="147">
        <f>Z19/Z9*100</f>
        <v>5.8139534883720927</v>
      </c>
      <c r="AA20" s="147">
        <f t="shared" ref="AA20:AH20" si="17">AA19/AA9*100</f>
        <v>4.8192771084337354</v>
      </c>
      <c r="AB20" s="338"/>
      <c r="AC20" s="149">
        <f t="shared" si="17"/>
        <v>6.25</v>
      </c>
      <c r="AD20" s="338"/>
      <c r="AE20" s="150">
        <f t="shared" si="17"/>
        <v>4.2857142857142856</v>
      </c>
      <c r="AF20" s="148">
        <f t="shared" si="17"/>
        <v>12.5</v>
      </c>
      <c r="AG20" s="336"/>
      <c r="AH20" s="150">
        <f t="shared" si="17"/>
        <v>4.5774647887323949</v>
      </c>
    </row>
    <row r="21" spans="1:34" ht="16.5" customHeight="1" x14ac:dyDescent="0.25">
      <c r="M21" s="221" t="s">
        <v>14</v>
      </c>
      <c r="N21" s="101">
        <v>14</v>
      </c>
      <c r="O21" s="101">
        <v>14</v>
      </c>
      <c r="P21" s="292">
        <f>O21/N21*100</f>
        <v>100</v>
      </c>
      <c r="Q21" s="103">
        <v>2</v>
      </c>
      <c r="R21" s="292">
        <f>Q21/O21*100</f>
        <v>14.285714285714285</v>
      </c>
      <c r="S21" s="99">
        <v>3</v>
      </c>
      <c r="T21" s="98">
        <v>0</v>
      </c>
      <c r="U21" s="300" t="s">
        <v>474</v>
      </c>
      <c r="V21" s="99">
        <v>12</v>
      </c>
      <c r="Y21" s="221" t="s">
        <v>290</v>
      </c>
      <c r="Z21" s="101">
        <v>19</v>
      </c>
      <c r="AA21" s="101">
        <v>19</v>
      </c>
      <c r="AB21" s="292">
        <f>AA21/Z21*100</f>
        <v>100</v>
      </c>
      <c r="AC21" s="103">
        <v>5</v>
      </c>
      <c r="AD21" s="292">
        <f>AC21/AA21*100</f>
        <v>26.315789473684209</v>
      </c>
      <c r="AE21" s="99">
        <v>4</v>
      </c>
      <c r="AF21" s="98">
        <v>2</v>
      </c>
      <c r="AG21" s="300">
        <f>AF21/AE21*100</f>
        <v>50</v>
      </c>
      <c r="AH21" s="99">
        <v>14</v>
      </c>
    </row>
    <row r="22" spans="1:34" ht="16.5" customHeight="1" x14ac:dyDescent="0.25">
      <c r="M22" s="229"/>
      <c r="N22" s="147">
        <f>N21/N9*100</f>
        <v>4.0697674418604652</v>
      </c>
      <c r="O22" s="147">
        <f t="shared" ref="O22:V22" si="18">O21/O9*100</f>
        <v>4.2168674698795181</v>
      </c>
      <c r="P22" s="338"/>
      <c r="Q22" s="149">
        <f t="shared" si="18"/>
        <v>4.1666666666666661</v>
      </c>
      <c r="R22" s="338"/>
      <c r="S22" s="150">
        <f t="shared" si="18"/>
        <v>4.2857142857142856</v>
      </c>
      <c r="T22" s="148"/>
      <c r="U22" s="336"/>
      <c r="V22" s="150">
        <f t="shared" si="18"/>
        <v>4.225352112676056</v>
      </c>
      <c r="Y22" s="229"/>
      <c r="Z22" s="147">
        <f>Z21/Z9*100</f>
        <v>5.5232558139534884</v>
      </c>
      <c r="AA22" s="147">
        <f t="shared" ref="AA22:AH22" si="19">AA21/AA9*100</f>
        <v>5.7228915662650603</v>
      </c>
      <c r="AB22" s="338"/>
      <c r="AC22" s="149">
        <f t="shared" si="19"/>
        <v>10.416666666666668</v>
      </c>
      <c r="AD22" s="338"/>
      <c r="AE22" s="150">
        <f t="shared" si="19"/>
        <v>5.7142857142857144</v>
      </c>
      <c r="AF22" s="148">
        <f t="shared" si="19"/>
        <v>12.5</v>
      </c>
      <c r="AG22" s="336"/>
      <c r="AH22" s="150">
        <f t="shared" si="19"/>
        <v>4.929577464788732</v>
      </c>
    </row>
    <row r="23" spans="1:34" ht="16.5" customHeight="1" x14ac:dyDescent="0.25">
      <c r="M23" s="221" t="s">
        <v>6</v>
      </c>
      <c r="N23" s="101">
        <v>11</v>
      </c>
      <c r="O23" s="101">
        <v>9</v>
      </c>
      <c r="P23" s="292">
        <f>O23/N23*100</f>
        <v>81.818181818181827</v>
      </c>
      <c r="Q23" s="103">
        <v>0</v>
      </c>
      <c r="R23" s="292" t="s">
        <v>474</v>
      </c>
      <c r="S23" s="99">
        <v>0</v>
      </c>
      <c r="T23" s="98">
        <v>0</v>
      </c>
      <c r="U23" s="300" t="s">
        <v>474</v>
      </c>
      <c r="V23" s="99">
        <v>9</v>
      </c>
      <c r="Y23" s="221" t="s">
        <v>309</v>
      </c>
      <c r="Z23" s="101">
        <v>18</v>
      </c>
      <c r="AA23" s="101">
        <v>18</v>
      </c>
      <c r="AB23" s="292">
        <f>AA23/Z23*100</f>
        <v>100</v>
      </c>
      <c r="AC23" s="103">
        <v>3</v>
      </c>
      <c r="AD23" s="292">
        <f>AC23/AA23*100</f>
        <v>16.666666666666664</v>
      </c>
      <c r="AE23" s="99">
        <v>7</v>
      </c>
      <c r="AF23" s="98">
        <v>1</v>
      </c>
      <c r="AG23" s="300">
        <f>AF23/AE23*100</f>
        <v>14.285714285714285</v>
      </c>
      <c r="AH23" s="99">
        <v>15</v>
      </c>
    </row>
    <row r="24" spans="1:34" ht="16.5" customHeight="1" x14ac:dyDescent="0.25">
      <c r="M24" s="229"/>
      <c r="N24" s="147">
        <f>N23/N9*100</f>
        <v>3.1976744186046515</v>
      </c>
      <c r="O24" s="147">
        <f t="shared" ref="O24:V24" si="20">O23/O9*100</f>
        <v>2.7108433734939759</v>
      </c>
      <c r="P24" s="338"/>
      <c r="Q24" s="149"/>
      <c r="R24" s="338"/>
      <c r="S24" s="150">
        <f t="shared" si="20"/>
        <v>0</v>
      </c>
      <c r="T24" s="148"/>
      <c r="U24" s="336"/>
      <c r="V24" s="150">
        <f t="shared" si="20"/>
        <v>3.169014084507042</v>
      </c>
      <c r="Y24" s="229"/>
      <c r="Z24" s="147">
        <f>Z23/Z9*100</f>
        <v>5.2325581395348841</v>
      </c>
      <c r="AA24" s="147">
        <f t="shared" ref="AA24:AH24" si="21">AA23/AA9*100</f>
        <v>5.4216867469879517</v>
      </c>
      <c r="AB24" s="338"/>
      <c r="AC24" s="149">
        <f t="shared" si="21"/>
        <v>6.25</v>
      </c>
      <c r="AD24" s="338"/>
      <c r="AE24" s="150">
        <f t="shared" si="21"/>
        <v>10</v>
      </c>
      <c r="AF24" s="148">
        <f t="shared" si="21"/>
        <v>6.25</v>
      </c>
      <c r="AG24" s="336"/>
      <c r="AH24" s="150">
        <f t="shared" si="21"/>
        <v>5.28169014084507</v>
      </c>
    </row>
    <row r="25" spans="1:34" ht="16.5" customHeight="1" x14ac:dyDescent="0.25">
      <c r="M25" s="221" t="s">
        <v>17</v>
      </c>
      <c r="N25" s="101">
        <v>8</v>
      </c>
      <c r="O25" s="101">
        <v>8</v>
      </c>
      <c r="P25" s="292">
        <f>O25/N25*100</f>
        <v>100</v>
      </c>
      <c r="Q25" s="103">
        <v>1</v>
      </c>
      <c r="R25" s="292">
        <f>Q25/O25*100</f>
        <v>12.5</v>
      </c>
      <c r="S25" s="99">
        <v>2</v>
      </c>
      <c r="T25" s="98">
        <v>1</v>
      </c>
      <c r="U25" s="300">
        <f>T25/S25*100</f>
        <v>50</v>
      </c>
      <c r="V25" s="99">
        <v>7</v>
      </c>
      <c r="Y25" s="221" t="s">
        <v>289</v>
      </c>
      <c r="Z25" s="101">
        <v>17</v>
      </c>
      <c r="AA25" s="101">
        <v>16</v>
      </c>
      <c r="AB25" s="292">
        <f>AA25/Z25*100</f>
        <v>94.117647058823522</v>
      </c>
      <c r="AC25" s="103">
        <v>1</v>
      </c>
      <c r="AD25" s="292">
        <f>AC25/AA25*100</f>
        <v>6.25</v>
      </c>
      <c r="AE25" s="99">
        <v>2</v>
      </c>
      <c r="AF25" s="98">
        <v>0</v>
      </c>
      <c r="AG25" s="300" t="s">
        <v>474</v>
      </c>
      <c r="AH25" s="99">
        <v>15</v>
      </c>
    </row>
    <row r="26" spans="1:34" ht="16.5" customHeight="1" x14ac:dyDescent="0.25">
      <c r="M26" s="229"/>
      <c r="N26" s="147">
        <f>N25/N9*100</f>
        <v>2.3255813953488373</v>
      </c>
      <c r="O26" s="147">
        <f t="shared" ref="O26:V26" si="22">O25/O9*100</f>
        <v>2.4096385542168677</v>
      </c>
      <c r="P26" s="338"/>
      <c r="Q26" s="149">
        <f t="shared" si="22"/>
        <v>2.083333333333333</v>
      </c>
      <c r="R26" s="338"/>
      <c r="S26" s="150">
        <f t="shared" si="22"/>
        <v>2.8571428571428572</v>
      </c>
      <c r="T26" s="148">
        <f t="shared" si="22"/>
        <v>6.25</v>
      </c>
      <c r="U26" s="336"/>
      <c r="V26" s="150">
        <f t="shared" si="22"/>
        <v>2.464788732394366</v>
      </c>
      <c r="Y26" s="229"/>
      <c r="Z26" s="147">
        <f>Z25/Z9*100</f>
        <v>4.941860465116279</v>
      </c>
      <c r="AA26" s="147">
        <f t="shared" ref="AA26:AH26" si="23">AA25/AA9*100</f>
        <v>4.8192771084337354</v>
      </c>
      <c r="AB26" s="338"/>
      <c r="AC26" s="149">
        <f t="shared" si="23"/>
        <v>2.083333333333333</v>
      </c>
      <c r="AD26" s="338"/>
      <c r="AE26" s="150">
        <f t="shared" si="23"/>
        <v>2.8571428571428572</v>
      </c>
      <c r="AF26" s="148"/>
      <c r="AG26" s="336"/>
      <c r="AH26" s="150">
        <f t="shared" si="23"/>
        <v>5.28169014084507</v>
      </c>
    </row>
    <row r="27" spans="1:34" ht="16.5" customHeight="1" x14ac:dyDescent="0.25">
      <c r="M27" s="282" t="s">
        <v>5</v>
      </c>
      <c r="N27" s="101">
        <v>6</v>
      </c>
      <c r="O27" s="101">
        <v>6</v>
      </c>
      <c r="P27" s="292">
        <f>O27/N27*100</f>
        <v>100</v>
      </c>
      <c r="Q27" s="103">
        <v>1</v>
      </c>
      <c r="R27" s="292">
        <f>Q27/O27*100</f>
        <v>16.666666666666664</v>
      </c>
      <c r="S27" s="99">
        <v>0</v>
      </c>
      <c r="T27" s="98">
        <v>0</v>
      </c>
      <c r="U27" s="300" t="s">
        <v>474</v>
      </c>
      <c r="V27" s="99">
        <v>5</v>
      </c>
      <c r="Y27" s="221" t="s">
        <v>292</v>
      </c>
      <c r="Z27" s="101">
        <v>16</v>
      </c>
      <c r="AA27" s="101">
        <v>16</v>
      </c>
      <c r="AB27" s="292">
        <f>AA27/Z27*100</f>
        <v>100</v>
      </c>
      <c r="AC27" s="103">
        <v>2</v>
      </c>
      <c r="AD27" s="292">
        <f>AC27/AA27*100</f>
        <v>12.5</v>
      </c>
      <c r="AE27" s="99">
        <v>4</v>
      </c>
      <c r="AF27" s="98">
        <v>1</v>
      </c>
      <c r="AG27" s="300">
        <f>AF27/AE27*100</f>
        <v>25</v>
      </c>
      <c r="AH27" s="99">
        <v>14</v>
      </c>
    </row>
    <row r="28" spans="1:34" ht="16.5" customHeight="1" x14ac:dyDescent="0.25">
      <c r="M28" s="229"/>
      <c r="N28" s="147">
        <f>N27/N9*100</f>
        <v>1.7441860465116279</v>
      </c>
      <c r="O28" s="147">
        <f t="shared" ref="O28:V28" si="24">O27/O9*100</f>
        <v>1.8072289156626504</v>
      </c>
      <c r="P28" s="338"/>
      <c r="Q28" s="149">
        <f t="shared" si="24"/>
        <v>2.083333333333333</v>
      </c>
      <c r="R28" s="338"/>
      <c r="S28" s="150"/>
      <c r="T28" s="148"/>
      <c r="U28" s="336"/>
      <c r="V28" s="150">
        <f t="shared" si="24"/>
        <v>1.7605633802816902</v>
      </c>
      <c r="Y28" s="228"/>
      <c r="Z28" s="143">
        <f>Z27/Z9*100</f>
        <v>4.6511627906976747</v>
      </c>
      <c r="AA28" s="143">
        <f t="shared" ref="AA28:AH28" si="25">AA27/AA9*100</f>
        <v>4.8192771084337354</v>
      </c>
      <c r="AB28" s="338"/>
      <c r="AC28" s="145">
        <f t="shared" si="25"/>
        <v>4.1666666666666661</v>
      </c>
      <c r="AD28" s="338"/>
      <c r="AE28" s="146">
        <f t="shared" si="25"/>
        <v>5.7142857142857144</v>
      </c>
      <c r="AF28" s="144">
        <f t="shared" si="25"/>
        <v>6.25</v>
      </c>
      <c r="AG28" s="336"/>
      <c r="AH28" s="146">
        <f t="shared" si="25"/>
        <v>4.929577464788732</v>
      </c>
    </row>
    <row r="29" spans="1:34" ht="16.5" customHeight="1" x14ac:dyDescent="0.25">
      <c r="M29" s="221" t="s">
        <v>11</v>
      </c>
      <c r="N29" s="101">
        <v>4</v>
      </c>
      <c r="O29" s="101">
        <v>4</v>
      </c>
      <c r="P29" s="292">
        <f>O29/N29*100</f>
        <v>100</v>
      </c>
      <c r="Q29" s="103">
        <v>1</v>
      </c>
      <c r="R29" s="292">
        <f>Q29/O29*100</f>
        <v>25</v>
      </c>
      <c r="S29" s="99">
        <v>1</v>
      </c>
      <c r="T29" s="98">
        <v>0</v>
      </c>
      <c r="U29" s="300" t="s">
        <v>474</v>
      </c>
      <c r="V29" s="99">
        <v>3</v>
      </c>
      <c r="Y29" s="218" t="s">
        <v>249</v>
      </c>
      <c r="Z29" s="104">
        <v>15</v>
      </c>
      <c r="AA29" s="104">
        <v>14</v>
      </c>
      <c r="AB29" s="292">
        <f>AA29/Z29*100</f>
        <v>93.333333333333329</v>
      </c>
      <c r="AC29" s="105">
        <v>2</v>
      </c>
      <c r="AD29" s="292">
        <f>AC29/AA29*100</f>
        <v>14.285714285714285</v>
      </c>
      <c r="AE29" s="106">
        <v>2</v>
      </c>
      <c r="AF29" s="107">
        <v>0</v>
      </c>
      <c r="AG29" s="300" t="s">
        <v>474</v>
      </c>
      <c r="AH29" s="106">
        <v>12</v>
      </c>
    </row>
    <row r="30" spans="1:34" ht="16.5" customHeight="1" thickBot="1" x14ac:dyDescent="0.3">
      <c r="M30" s="229"/>
      <c r="N30" s="147">
        <f>N29/N9*100</f>
        <v>1.1627906976744187</v>
      </c>
      <c r="O30" s="147">
        <f t="shared" ref="O30:V30" si="26">O29/O9*100</f>
        <v>1.2048192771084338</v>
      </c>
      <c r="P30" s="338"/>
      <c r="Q30" s="151">
        <f t="shared" si="26"/>
        <v>2.083333333333333</v>
      </c>
      <c r="R30" s="337"/>
      <c r="S30" s="150">
        <f t="shared" si="26"/>
        <v>1.4285714285714286</v>
      </c>
      <c r="T30" s="148"/>
      <c r="U30" s="336"/>
      <c r="V30" s="150">
        <f t="shared" si="26"/>
        <v>1.056338028169014</v>
      </c>
      <c r="Y30" s="229"/>
      <c r="Z30" s="147">
        <f>Z29/Z9*100</f>
        <v>4.3604651162790695</v>
      </c>
      <c r="AA30" s="147">
        <f t="shared" ref="AA30:AH30" si="27">AA29/AA9*100</f>
        <v>4.2168674698795181</v>
      </c>
      <c r="AB30" s="338"/>
      <c r="AC30" s="149">
        <f t="shared" si="27"/>
        <v>4.1666666666666661</v>
      </c>
      <c r="AD30" s="338"/>
      <c r="AE30" s="150">
        <f t="shared" si="27"/>
        <v>2.8571428571428572</v>
      </c>
      <c r="AF30" s="148"/>
      <c r="AG30" s="336"/>
      <c r="AH30" s="150">
        <f t="shared" si="27"/>
        <v>4.225352112676056</v>
      </c>
    </row>
    <row r="31" spans="1:34" ht="16.5" customHeight="1" x14ac:dyDescent="0.25">
      <c r="Y31" s="221" t="s">
        <v>313</v>
      </c>
      <c r="Z31" s="101">
        <v>15</v>
      </c>
      <c r="AA31" s="101">
        <v>14</v>
      </c>
      <c r="AB31" s="292">
        <f>AA31/Z31*100</f>
        <v>93.333333333333329</v>
      </c>
      <c r="AC31" s="103">
        <v>0</v>
      </c>
      <c r="AD31" s="292" t="s">
        <v>474</v>
      </c>
      <c r="AE31" s="99">
        <v>4</v>
      </c>
      <c r="AF31" s="98">
        <v>0</v>
      </c>
      <c r="AG31" s="300" t="s">
        <v>474</v>
      </c>
      <c r="AH31" s="99">
        <v>14</v>
      </c>
    </row>
    <row r="32" spans="1:34" ht="16.5" customHeight="1" x14ac:dyDescent="0.25">
      <c r="M32" s="73" t="s">
        <v>189</v>
      </c>
      <c r="Y32" s="228"/>
      <c r="Z32" s="143">
        <f>Z31/Z9*100</f>
        <v>4.3604651162790695</v>
      </c>
      <c r="AA32" s="143">
        <f t="shared" ref="AA32:AH32" si="28">AA31/AA9*100</f>
        <v>4.2168674698795181</v>
      </c>
      <c r="AB32" s="338"/>
      <c r="AC32" s="145"/>
      <c r="AD32" s="338"/>
      <c r="AE32" s="146">
        <f t="shared" si="28"/>
        <v>5.7142857142857144</v>
      </c>
      <c r="AF32" s="144"/>
      <c r="AG32" s="336"/>
      <c r="AH32" s="146">
        <f t="shared" si="28"/>
        <v>4.929577464788732</v>
      </c>
    </row>
    <row r="33" spans="13:34" ht="16.5" customHeight="1" x14ac:dyDescent="0.25">
      <c r="M33" s="73" t="s">
        <v>192</v>
      </c>
      <c r="Y33" s="218" t="s">
        <v>254</v>
      </c>
      <c r="Z33" s="104">
        <v>14</v>
      </c>
      <c r="AA33" s="104">
        <v>14</v>
      </c>
      <c r="AB33" s="292">
        <f>AA33/Z33*100</f>
        <v>100</v>
      </c>
      <c r="AC33" s="105">
        <v>2</v>
      </c>
      <c r="AD33" s="292">
        <f>AC33/AA33*100</f>
        <v>14.285714285714285</v>
      </c>
      <c r="AE33" s="106">
        <v>3</v>
      </c>
      <c r="AF33" s="107">
        <v>1</v>
      </c>
      <c r="AG33" s="300">
        <f>AF33/AE33*100</f>
        <v>33.333333333333329</v>
      </c>
      <c r="AH33" s="106">
        <v>12</v>
      </c>
    </row>
    <row r="34" spans="13:34" ht="16.5" customHeight="1" x14ac:dyDescent="0.25">
      <c r="M34" s="73" t="s">
        <v>190</v>
      </c>
      <c r="Y34" s="229"/>
      <c r="Z34" s="147">
        <f>Z33/Z9*100</f>
        <v>4.0697674418604652</v>
      </c>
      <c r="AA34" s="147">
        <f t="shared" ref="AA34:AH34" si="29">AA33/AA9*100</f>
        <v>4.2168674698795181</v>
      </c>
      <c r="AB34" s="338"/>
      <c r="AC34" s="149">
        <f t="shared" si="29"/>
        <v>4.1666666666666661</v>
      </c>
      <c r="AD34" s="338"/>
      <c r="AE34" s="150">
        <f t="shared" si="29"/>
        <v>4.2857142857142856</v>
      </c>
      <c r="AF34" s="148">
        <f t="shared" si="29"/>
        <v>6.25</v>
      </c>
      <c r="AG34" s="336"/>
      <c r="AH34" s="150">
        <f t="shared" si="29"/>
        <v>4.225352112676056</v>
      </c>
    </row>
    <row r="35" spans="13:34" ht="16.5" customHeight="1" x14ac:dyDescent="0.25">
      <c r="M35" s="73" t="s">
        <v>475</v>
      </c>
      <c r="Y35" s="221" t="s">
        <v>243</v>
      </c>
      <c r="Z35" s="101">
        <v>13</v>
      </c>
      <c r="AA35" s="101">
        <v>12</v>
      </c>
      <c r="AB35" s="292">
        <f>AA35/Z35*100</f>
        <v>92.307692307692307</v>
      </c>
      <c r="AC35" s="103">
        <v>1</v>
      </c>
      <c r="AD35" s="292">
        <f>AC35/AA35*100</f>
        <v>8.3333333333333321</v>
      </c>
      <c r="AE35" s="99">
        <v>0</v>
      </c>
      <c r="AF35" s="98">
        <v>0</v>
      </c>
      <c r="AG35" s="300" t="s">
        <v>474</v>
      </c>
      <c r="AH35" s="99">
        <v>11</v>
      </c>
    </row>
    <row r="36" spans="13:34" ht="16.5" customHeight="1" x14ac:dyDescent="0.25">
      <c r="Y36" s="229"/>
      <c r="Z36" s="147">
        <f>Z35/Z9*100</f>
        <v>3.7790697674418601</v>
      </c>
      <c r="AA36" s="147">
        <f t="shared" ref="AA36:AH36" si="30">AA35/AA9*100</f>
        <v>3.6144578313253009</v>
      </c>
      <c r="AB36" s="338"/>
      <c r="AC36" s="149">
        <f t="shared" si="30"/>
        <v>2.083333333333333</v>
      </c>
      <c r="AD36" s="338"/>
      <c r="AE36" s="150"/>
      <c r="AF36" s="148"/>
      <c r="AG36" s="336"/>
      <c r="AH36" s="150">
        <f t="shared" si="30"/>
        <v>3.873239436619718</v>
      </c>
    </row>
    <row r="37" spans="13:34" ht="16.5" customHeight="1" x14ac:dyDescent="0.25">
      <c r="Y37" s="221" t="s">
        <v>236</v>
      </c>
      <c r="Z37" s="101">
        <v>10</v>
      </c>
      <c r="AA37" s="101">
        <v>10</v>
      </c>
      <c r="AB37" s="292">
        <f>AA37/Z37*100</f>
        <v>100</v>
      </c>
      <c r="AC37" s="103">
        <v>3</v>
      </c>
      <c r="AD37" s="292">
        <f>AC37/AA37*100</f>
        <v>30</v>
      </c>
      <c r="AE37" s="99">
        <v>1</v>
      </c>
      <c r="AF37" s="98">
        <v>1</v>
      </c>
      <c r="AG37" s="300">
        <f>AF37/AE37*100</f>
        <v>100</v>
      </c>
      <c r="AH37" s="99">
        <v>7</v>
      </c>
    </row>
    <row r="38" spans="13:34" ht="16.5" customHeight="1" x14ac:dyDescent="0.25">
      <c r="Y38" s="228"/>
      <c r="Z38" s="143">
        <f>Z37/Z9*100</f>
        <v>2.9069767441860463</v>
      </c>
      <c r="AA38" s="143">
        <f t="shared" ref="AA38:AH38" si="31">AA37/AA9*100</f>
        <v>3.0120481927710845</v>
      </c>
      <c r="AB38" s="338"/>
      <c r="AC38" s="145">
        <f t="shared" si="31"/>
        <v>6.25</v>
      </c>
      <c r="AD38" s="338"/>
      <c r="AE38" s="146">
        <f t="shared" si="31"/>
        <v>1.4285714285714286</v>
      </c>
      <c r="AF38" s="144">
        <f t="shared" si="31"/>
        <v>6.25</v>
      </c>
      <c r="AG38" s="336"/>
      <c r="AH38" s="146">
        <f t="shared" si="31"/>
        <v>2.464788732394366</v>
      </c>
    </row>
    <row r="39" spans="13:34" ht="16.5" customHeight="1" x14ac:dyDescent="0.25">
      <c r="Y39" s="218" t="s">
        <v>288</v>
      </c>
      <c r="Z39" s="104">
        <v>10</v>
      </c>
      <c r="AA39" s="104">
        <v>10</v>
      </c>
      <c r="AB39" s="292">
        <f>AA39/Z39*100</f>
        <v>100</v>
      </c>
      <c r="AC39" s="105">
        <v>3</v>
      </c>
      <c r="AD39" s="292">
        <f>AC39/AA39*100</f>
        <v>30</v>
      </c>
      <c r="AE39" s="106">
        <v>3</v>
      </c>
      <c r="AF39" s="107">
        <v>0</v>
      </c>
      <c r="AG39" s="300" t="s">
        <v>474</v>
      </c>
      <c r="AH39" s="106">
        <v>7</v>
      </c>
    </row>
    <row r="40" spans="13:34" ht="16.5" customHeight="1" x14ac:dyDescent="0.25">
      <c r="Y40" s="228"/>
      <c r="Z40" s="143">
        <f>Z39/Z9*100</f>
        <v>2.9069767441860463</v>
      </c>
      <c r="AA40" s="143">
        <f t="shared" ref="AA40:AH40" si="32">AA39/AA9*100</f>
        <v>3.0120481927710845</v>
      </c>
      <c r="AB40" s="338"/>
      <c r="AC40" s="145">
        <f t="shared" si="32"/>
        <v>6.25</v>
      </c>
      <c r="AD40" s="338"/>
      <c r="AE40" s="146">
        <f t="shared" si="32"/>
        <v>4.2857142857142856</v>
      </c>
      <c r="AF40" s="144"/>
      <c r="AG40" s="336"/>
      <c r="AH40" s="146">
        <f t="shared" si="32"/>
        <v>2.464788732394366</v>
      </c>
    </row>
    <row r="41" spans="13:34" ht="16.5" customHeight="1" x14ac:dyDescent="0.25">
      <c r="Y41" s="218" t="s">
        <v>231</v>
      </c>
      <c r="Z41" s="104">
        <v>8</v>
      </c>
      <c r="AA41" s="104">
        <v>8</v>
      </c>
      <c r="AB41" s="292">
        <f>AA41/Z41*100</f>
        <v>100</v>
      </c>
      <c r="AC41" s="105">
        <v>1</v>
      </c>
      <c r="AD41" s="292">
        <f>AC41/AA41*100</f>
        <v>12.5</v>
      </c>
      <c r="AE41" s="106">
        <v>1</v>
      </c>
      <c r="AF41" s="107">
        <v>0</v>
      </c>
      <c r="AG41" s="300" t="s">
        <v>474</v>
      </c>
      <c r="AH41" s="106">
        <v>7</v>
      </c>
    </row>
    <row r="42" spans="13:34" ht="16.5" customHeight="1" x14ac:dyDescent="0.25">
      <c r="Y42" s="228"/>
      <c r="Z42" s="143">
        <f>Z41/Z9*100</f>
        <v>2.3255813953488373</v>
      </c>
      <c r="AA42" s="143">
        <f t="shared" ref="AA42:AH42" si="33">AA41/AA9*100</f>
        <v>2.4096385542168677</v>
      </c>
      <c r="AB42" s="338"/>
      <c r="AC42" s="145">
        <f t="shared" si="33"/>
        <v>2.083333333333333</v>
      </c>
      <c r="AD42" s="338"/>
      <c r="AE42" s="146">
        <f t="shared" si="33"/>
        <v>1.4285714285714286</v>
      </c>
      <c r="AF42" s="144"/>
      <c r="AG42" s="336"/>
      <c r="AH42" s="146">
        <f t="shared" si="33"/>
        <v>2.464788732394366</v>
      </c>
    </row>
    <row r="43" spans="13:34" ht="16.5" customHeight="1" x14ac:dyDescent="0.25">
      <c r="Y43" s="218" t="s">
        <v>255</v>
      </c>
      <c r="Z43" s="104">
        <v>8</v>
      </c>
      <c r="AA43" s="104">
        <v>7</v>
      </c>
      <c r="AB43" s="292">
        <f>AA43/Z43*100</f>
        <v>87.5</v>
      </c>
      <c r="AC43" s="105">
        <v>2</v>
      </c>
      <c r="AD43" s="292">
        <f>AC43/AA43*100</f>
        <v>28.571428571428569</v>
      </c>
      <c r="AE43" s="106">
        <v>1</v>
      </c>
      <c r="AF43" s="107">
        <v>1</v>
      </c>
      <c r="AG43" s="300">
        <f>AF43/AE43*100</f>
        <v>100</v>
      </c>
      <c r="AH43" s="106">
        <v>5</v>
      </c>
    </row>
    <row r="44" spans="13:34" ht="16.5" customHeight="1" x14ac:dyDescent="0.25">
      <c r="Y44" s="229"/>
      <c r="Z44" s="147">
        <f>Z43/Z9*100</f>
        <v>2.3255813953488373</v>
      </c>
      <c r="AA44" s="147">
        <f t="shared" ref="AA44:AH44" si="34">AA43/AA9*100</f>
        <v>2.1084337349397591</v>
      </c>
      <c r="AB44" s="338"/>
      <c r="AC44" s="149">
        <f t="shared" si="34"/>
        <v>4.1666666666666661</v>
      </c>
      <c r="AD44" s="338"/>
      <c r="AE44" s="150">
        <f t="shared" si="34"/>
        <v>1.4285714285714286</v>
      </c>
      <c r="AF44" s="148">
        <f t="shared" si="34"/>
        <v>6.25</v>
      </c>
      <c r="AG44" s="336"/>
      <c r="AH44" s="150">
        <f t="shared" si="34"/>
        <v>1.7605633802816902</v>
      </c>
    </row>
    <row r="45" spans="13:34" ht="16.5" customHeight="1" x14ac:dyDescent="0.25">
      <c r="Y45" s="221" t="s">
        <v>314</v>
      </c>
      <c r="Z45" s="101">
        <v>8</v>
      </c>
      <c r="AA45" s="101">
        <v>8</v>
      </c>
      <c r="AB45" s="292">
        <f>AA45/Z45*100</f>
        <v>100</v>
      </c>
      <c r="AC45" s="103">
        <v>1</v>
      </c>
      <c r="AD45" s="292">
        <f>AC45/AA45*100</f>
        <v>12.5</v>
      </c>
      <c r="AE45" s="99">
        <v>0</v>
      </c>
      <c r="AF45" s="98">
        <v>0</v>
      </c>
      <c r="AG45" s="300" t="s">
        <v>474</v>
      </c>
      <c r="AH45" s="99">
        <v>7</v>
      </c>
    </row>
    <row r="46" spans="13:34" ht="16.5" customHeight="1" x14ac:dyDescent="0.25">
      <c r="Y46" s="229"/>
      <c r="Z46" s="147">
        <f>Z45/Z9*100</f>
        <v>2.3255813953488373</v>
      </c>
      <c r="AA46" s="147">
        <f t="shared" ref="AA46:AH46" si="35">AA45/AA9*100</f>
        <v>2.4096385542168677</v>
      </c>
      <c r="AB46" s="338"/>
      <c r="AC46" s="149">
        <f t="shared" si="35"/>
        <v>2.083333333333333</v>
      </c>
      <c r="AD46" s="338"/>
      <c r="AE46" s="150"/>
      <c r="AF46" s="148"/>
      <c r="AG46" s="336"/>
      <c r="AH46" s="150">
        <f t="shared" si="35"/>
        <v>2.464788732394366</v>
      </c>
    </row>
    <row r="47" spans="13:34" ht="16.5" customHeight="1" x14ac:dyDescent="0.25">
      <c r="Y47" s="221" t="s">
        <v>279</v>
      </c>
      <c r="Z47" s="101">
        <v>6</v>
      </c>
      <c r="AA47" s="101">
        <v>6</v>
      </c>
      <c r="AB47" s="292">
        <f>AA47/Z47*100</f>
        <v>100</v>
      </c>
      <c r="AC47" s="103">
        <v>1</v>
      </c>
      <c r="AD47" s="292">
        <f>AC47/AA47*100</f>
        <v>16.666666666666664</v>
      </c>
      <c r="AE47" s="99">
        <v>1</v>
      </c>
      <c r="AF47" s="98">
        <v>0</v>
      </c>
      <c r="AG47" s="300" t="s">
        <v>474</v>
      </c>
      <c r="AH47" s="99">
        <v>5</v>
      </c>
    </row>
    <row r="48" spans="13:34" ht="16.5" customHeight="1" x14ac:dyDescent="0.25">
      <c r="Y48" s="229"/>
      <c r="Z48" s="147">
        <f>Z47/Z9*100</f>
        <v>1.7441860465116279</v>
      </c>
      <c r="AA48" s="147">
        <f t="shared" ref="AA48:AH48" si="36">AA47/AA9*100</f>
        <v>1.8072289156626504</v>
      </c>
      <c r="AB48" s="338"/>
      <c r="AC48" s="149">
        <f t="shared" si="36"/>
        <v>2.083333333333333</v>
      </c>
      <c r="AD48" s="338"/>
      <c r="AE48" s="150">
        <f t="shared" si="36"/>
        <v>1.4285714285714286</v>
      </c>
      <c r="AF48" s="148"/>
      <c r="AG48" s="336"/>
      <c r="AH48" s="150">
        <f t="shared" si="36"/>
        <v>1.7605633802816902</v>
      </c>
    </row>
    <row r="49" spans="25:34" ht="16.5" customHeight="1" x14ac:dyDescent="0.25">
      <c r="Y49" s="221" t="s">
        <v>293</v>
      </c>
      <c r="Z49" s="101">
        <v>6</v>
      </c>
      <c r="AA49" s="101">
        <v>6</v>
      </c>
      <c r="AB49" s="292">
        <f>AA49/Z49*100</f>
        <v>100</v>
      </c>
      <c r="AC49" s="103">
        <v>1</v>
      </c>
      <c r="AD49" s="292">
        <f>AC49/AA49*100</f>
        <v>16.666666666666664</v>
      </c>
      <c r="AE49" s="99">
        <v>2</v>
      </c>
      <c r="AF49" s="98">
        <v>0</v>
      </c>
      <c r="AG49" s="300" t="s">
        <v>474</v>
      </c>
      <c r="AH49" s="99">
        <v>5</v>
      </c>
    </row>
    <row r="50" spans="25:34" ht="16.5" customHeight="1" x14ac:dyDescent="0.25">
      <c r="Y50" s="228"/>
      <c r="Z50" s="143">
        <f>Z49/Z9*100</f>
        <v>1.7441860465116279</v>
      </c>
      <c r="AA50" s="143">
        <f t="shared" ref="AA50:AH50" si="37">AA49/AA9*100</f>
        <v>1.8072289156626504</v>
      </c>
      <c r="AB50" s="338"/>
      <c r="AC50" s="145">
        <f t="shared" si="37"/>
        <v>2.083333333333333</v>
      </c>
      <c r="AD50" s="338"/>
      <c r="AE50" s="146">
        <f t="shared" si="37"/>
        <v>2.8571428571428572</v>
      </c>
      <c r="AF50" s="144"/>
      <c r="AG50" s="336"/>
      <c r="AH50" s="146">
        <f t="shared" si="37"/>
        <v>1.7605633802816902</v>
      </c>
    </row>
    <row r="51" spans="25:34" ht="16.5" customHeight="1" x14ac:dyDescent="0.25">
      <c r="Y51" s="218" t="s">
        <v>315</v>
      </c>
      <c r="Z51" s="104">
        <v>6</v>
      </c>
      <c r="AA51" s="104">
        <v>6</v>
      </c>
      <c r="AB51" s="292">
        <f>AA51/Z51*100</f>
        <v>100</v>
      </c>
      <c r="AC51" s="105">
        <v>0</v>
      </c>
      <c r="AD51" s="292" t="s">
        <v>474</v>
      </c>
      <c r="AE51" s="106">
        <v>0</v>
      </c>
      <c r="AF51" s="107">
        <v>0</v>
      </c>
      <c r="AG51" s="300" t="s">
        <v>474</v>
      </c>
      <c r="AH51" s="106">
        <v>6</v>
      </c>
    </row>
    <row r="52" spans="25:34" ht="16.5" customHeight="1" x14ac:dyDescent="0.25">
      <c r="Y52" s="229"/>
      <c r="Z52" s="147">
        <f>Z51/Z9*100</f>
        <v>1.7441860465116279</v>
      </c>
      <c r="AA52" s="147">
        <f t="shared" ref="AA52:AH52" si="38">AA51/AA9*100</f>
        <v>1.8072289156626504</v>
      </c>
      <c r="AB52" s="338"/>
      <c r="AC52" s="149"/>
      <c r="AD52" s="338"/>
      <c r="AE52" s="150"/>
      <c r="AF52" s="148"/>
      <c r="AG52" s="336"/>
      <c r="AH52" s="150">
        <f t="shared" si="38"/>
        <v>2.112676056338028</v>
      </c>
    </row>
    <row r="53" spans="25:34" ht="16.5" customHeight="1" x14ac:dyDescent="0.25">
      <c r="Y53" s="221" t="s">
        <v>316</v>
      </c>
      <c r="Z53" s="101">
        <v>5</v>
      </c>
      <c r="AA53" s="101">
        <v>4</v>
      </c>
      <c r="AB53" s="292">
        <f>AA53/Z53*100</f>
        <v>80</v>
      </c>
      <c r="AC53" s="103">
        <v>0</v>
      </c>
      <c r="AD53" s="292" t="s">
        <v>474</v>
      </c>
      <c r="AE53" s="99">
        <v>0</v>
      </c>
      <c r="AF53" s="98">
        <v>0</v>
      </c>
      <c r="AG53" s="300" t="s">
        <v>474</v>
      </c>
      <c r="AH53" s="99">
        <v>4</v>
      </c>
    </row>
    <row r="54" spans="25:34" ht="16.5" customHeight="1" thickBot="1" x14ac:dyDescent="0.3">
      <c r="Y54" s="229"/>
      <c r="Z54" s="147">
        <f>Z53/Z9*100</f>
        <v>1.4534883720930232</v>
      </c>
      <c r="AA54" s="147">
        <f t="shared" ref="AA54:AH54" si="39">AA53/AA9*100</f>
        <v>1.2048192771084338</v>
      </c>
      <c r="AB54" s="338"/>
      <c r="AC54" s="151"/>
      <c r="AD54" s="337"/>
      <c r="AE54" s="150"/>
      <c r="AF54" s="148"/>
      <c r="AG54" s="336"/>
      <c r="AH54" s="150">
        <f t="shared" si="39"/>
        <v>1.4084507042253522</v>
      </c>
    </row>
    <row r="55" spans="25:34" ht="16.5" customHeight="1" x14ac:dyDescent="0.25"/>
    <row r="56" spans="25:34" ht="16.5" customHeight="1" x14ac:dyDescent="0.25">
      <c r="Y56" s="73" t="s">
        <v>189</v>
      </c>
    </row>
    <row r="57" spans="25:34" ht="16.5" customHeight="1" x14ac:dyDescent="0.25">
      <c r="Y57" s="73" t="s">
        <v>192</v>
      </c>
    </row>
    <row r="58" spans="25:34" ht="16.5" customHeight="1" x14ac:dyDescent="0.25">
      <c r="Y58" s="73" t="s">
        <v>190</v>
      </c>
    </row>
    <row r="59" spans="25:34" ht="16.5" customHeight="1" x14ac:dyDescent="0.25">
      <c r="Y59" s="73" t="s">
        <v>475</v>
      </c>
    </row>
    <row r="60" spans="25:34" ht="16.5" customHeight="1" x14ac:dyDescent="0.25"/>
  </sheetData>
  <sheetProtection algorithmName="SHA-512" hashValue="LeygZqO2LEuaDjdoO8D99DLFJJgx6We8nsUJpxl14ZCMS0FjXbSN2BedzaN4guylltVKdWN1OUdCpyim3cqrhg==" saltValue="e9HfYz/7FPvOnDOJMoODPw==" spinCount="100000" sheet="1" objects="1" scenarios="1"/>
  <mergeCells count="120">
    <mergeCell ref="AG13:AG14"/>
    <mergeCell ref="AG11:AG12"/>
    <mergeCell ref="AG9:AG10"/>
    <mergeCell ref="AG35:AG36"/>
    <mergeCell ref="AG33:AG34"/>
    <mergeCell ref="AG31:AG32"/>
    <mergeCell ref="AG29:AG30"/>
    <mergeCell ref="AG27:AG28"/>
    <mergeCell ref="AG25:AG26"/>
    <mergeCell ref="AG23:AG24"/>
    <mergeCell ref="AG21:AG22"/>
    <mergeCell ref="AG19:AG20"/>
    <mergeCell ref="AG17:AG18"/>
    <mergeCell ref="AG15:AG16"/>
    <mergeCell ref="AG43:AG44"/>
    <mergeCell ref="AG41:AG42"/>
    <mergeCell ref="AG39:AG40"/>
    <mergeCell ref="AG37:AG38"/>
    <mergeCell ref="AG53:AG54"/>
    <mergeCell ref="AG51:AG52"/>
    <mergeCell ref="AG49:AG50"/>
    <mergeCell ref="AG47:AG48"/>
    <mergeCell ref="AG45:AG46"/>
    <mergeCell ref="AD9:AD10"/>
    <mergeCell ref="AD35:AD36"/>
    <mergeCell ref="AD33:AD34"/>
    <mergeCell ref="AD31:AD32"/>
    <mergeCell ref="AD29:AD30"/>
    <mergeCell ref="AD27:AD28"/>
    <mergeCell ref="AD25:AD26"/>
    <mergeCell ref="AD23:AD24"/>
    <mergeCell ref="AD19:AD20"/>
    <mergeCell ref="AD17:AD18"/>
    <mergeCell ref="AD15:AD16"/>
    <mergeCell ref="AD13:AD14"/>
    <mergeCell ref="AD11:AD12"/>
    <mergeCell ref="AD21:AD22"/>
    <mergeCell ref="AB43:AB44"/>
    <mergeCell ref="AB41:AB42"/>
    <mergeCell ref="AB39:AB40"/>
    <mergeCell ref="AB37:AB38"/>
    <mergeCell ref="AB35:AB36"/>
    <mergeCell ref="AD53:AD54"/>
    <mergeCell ref="AD51:AD52"/>
    <mergeCell ref="AD49:AD50"/>
    <mergeCell ref="AD47:AD48"/>
    <mergeCell ref="AD45:AD46"/>
    <mergeCell ref="AD43:AD44"/>
    <mergeCell ref="AD41:AD42"/>
    <mergeCell ref="AD39:AD40"/>
    <mergeCell ref="AD37:AD38"/>
    <mergeCell ref="AB53:AB54"/>
    <mergeCell ref="AB51:AB52"/>
    <mergeCell ref="AB49:AB50"/>
    <mergeCell ref="AB47:AB48"/>
    <mergeCell ref="AB45:AB46"/>
    <mergeCell ref="AB13:AB14"/>
    <mergeCell ref="AB11:AB12"/>
    <mergeCell ref="AB9:AB10"/>
    <mergeCell ref="P21:P22"/>
    <mergeCell ref="P19:P20"/>
    <mergeCell ref="P17:P18"/>
    <mergeCell ref="P15:P16"/>
    <mergeCell ref="P13:P14"/>
    <mergeCell ref="R23:R24"/>
    <mergeCell ref="R15:R16"/>
    <mergeCell ref="R17:R18"/>
    <mergeCell ref="R19:R20"/>
    <mergeCell ref="R21:R22"/>
    <mergeCell ref="AB25:AB26"/>
    <mergeCell ref="AB23:AB24"/>
    <mergeCell ref="AB21:AB22"/>
    <mergeCell ref="AB19:AB20"/>
    <mergeCell ref="AB17:AB18"/>
    <mergeCell ref="AB15:AB16"/>
    <mergeCell ref="R25:R26"/>
    <mergeCell ref="R27:R28"/>
    <mergeCell ref="AB33:AB34"/>
    <mergeCell ref="AB31:AB32"/>
    <mergeCell ref="AB29:AB30"/>
    <mergeCell ref="AB27:AB28"/>
    <mergeCell ref="Y7:Y8"/>
    <mergeCell ref="Z7:Z8"/>
    <mergeCell ref="AA7:AH7"/>
    <mergeCell ref="I13:I14"/>
    <mergeCell ref="I11:I12"/>
    <mergeCell ref="I9:I10"/>
    <mergeCell ref="U29:U30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R9:R10"/>
    <mergeCell ref="R11:R12"/>
    <mergeCell ref="R29:R30"/>
    <mergeCell ref="P29:P30"/>
    <mergeCell ref="P27:P28"/>
    <mergeCell ref="P25:P26"/>
    <mergeCell ref="P23:P24"/>
    <mergeCell ref="A7:A8"/>
    <mergeCell ref="B7:B8"/>
    <mergeCell ref="C7:J7"/>
    <mergeCell ref="M7:M8"/>
    <mergeCell ref="N7:N8"/>
    <mergeCell ref="O7:V7"/>
    <mergeCell ref="F13:F14"/>
    <mergeCell ref="F11:F12"/>
    <mergeCell ref="F9:F10"/>
    <mergeCell ref="D13:D14"/>
    <mergeCell ref="D11:D12"/>
    <mergeCell ref="D9:D10"/>
    <mergeCell ref="R13:R14"/>
    <mergeCell ref="P11:P12"/>
    <mergeCell ref="P9:P1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58" man="1"/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F58E-153B-4AA7-AA85-ED58BCAF18F7}">
  <dimension ref="A1:H18"/>
  <sheetViews>
    <sheetView view="pageBreakPreview" zoomScale="80" zoomScaleNormal="100" zoomScaleSheetLayoutView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RowHeight="15" x14ac:dyDescent="0.25"/>
  <cols>
    <col min="1" max="1" width="4.28515625" customWidth="1"/>
    <col min="2" max="2" width="12.7109375" customWidth="1"/>
    <col min="3" max="8" width="14.7109375" customWidth="1"/>
    <col min="9" max="9" width="4.28515625" customWidth="1"/>
  </cols>
  <sheetData>
    <row r="1" spans="1:8" s="67" customFormat="1" ht="30" customHeight="1" x14ac:dyDescent="0.25">
      <c r="A1" s="66" t="s">
        <v>187</v>
      </c>
      <c r="B1"/>
    </row>
    <row r="2" spans="1:8" s="67" customFormat="1" ht="15" customHeight="1" x14ac:dyDescent="0.25">
      <c r="A2"/>
      <c r="B2" s="66"/>
    </row>
    <row r="3" spans="1:8" s="67" customFormat="1" ht="30" customHeight="1" x14ac:dyDescent="0.25">
      <c r="A3"/>
      <c r="B3" s="68" t="s">
        <v>178</v>
      </c>
    </row>
    <row r="4" spans="1:8" s="67" customFormat="1" ht="15" customHeight="1" x14ac:dyDescent="0.25">
      <c r="H4" s="69" t="s">
        <v>179</v>
      </c>
    </row>
    <row r="5" spans="1:8" s="67" customFormat="1" ht="24.95" customHeight="1" thickBot="1" x14ac:dyDescent="0.3">
      <c r="B5" s="286" t="s">
        <v>180</v>
      </c>
      <c r="C5" s="288" t="s">
        <v>181</v>
      </c>
      <c r="D5" s="290" t="s">
        <v>188</v>
      </c>
      <c r="E5" s="290"/>
      <c r="F5" s="290"/>
      <c r="G5" s="290"/>
      <c r="H5" s="291"/>
    </row>
    <row r="6" spans="1:8" s="70" customFormat="1" ht="24.95" customHeight="1" x14ac:dyDescent="0.25">
      <c r="B6" s="287"/>
      <c r="C6" s="289"/>
      <c r="D6" s="78" t="s">
        <v>182</v>
      </c>
      <c r="E6" s="217" t="s">
        <v>183</v>
      </c>
      <c r="F6" s="82" t="s">
        <v>184</v>
      </c>
      <c r="G6" s="87" t="s">
        <v>185</v>
      </c>
      <c r="H6" s="71" t="s">
        <v>186</v>
      </c>
    </row>
    <row r="7" spans="1:8" s="74" customFormat="1" ht="18" customHeight="1" x14ac:dyDescent="0.25">
      <c r="B7" s="218" t="s">
        <v>191</v>
      </c>
      <c r="C7" s="104">
        <v>5010</v>
      </c>
      <c r="D7" s="104">
        <v>4816</v>
      </c>
      <c r="E7" s="292">
        <f>D7/C7*100</f>
        <v>96.127744510978047</v>
      </c>
      <c r="F7" s="105">
        <v>1004</v>
      </c>
      <c r="G7" s="292">
        <f>F7/D7*100</f>
        <v>20.847176079734218</v>
      </c>
      <c r="H7" s="106">
        <v>3812</v>
      </c>
    </row>
    <row r="8" spans="1:8" s="74" customFormat="1" ht="18" customHeight="1" x14ac:dyDescent="0.25">
      <c r="B8" s="219"/>
      <c r="C8" s="143">
        <f>C7/$C$7*100</f>
        <v>100</v>
      </c>
      <c r="D8" s="143">
        <f>D7/$D$7*100</f>
        <v>100</v>
      </c>
      <c r="E8" s="294"/>
      <c r="F8" s="145">
        <f>F7/$F$7*100</f>
        <v>100</v>
      </c>
      <c r="G8" s="294"/>
      <c r="H8" s="146">
        <f>H7/$H$7*100</f>
        <v>100</v>
      </c>
    </row>
    <row r="9" spans="1:8" s="74" customFormat="1" ht="18" customHeight="1" x14ac:dyDescent="0.25">
      <c r="B9" s="218" t="s">
        <v>1</v>
      </c>
      <c r="C9" s="104">
        <v>4915</v>
      </c>
      <c r="D9" s="104">
        <v>4727</v>
      </c>
      <c r="E9" s="292">
        <f>D9/C9*100</f>
        <v>96.174974567650054</v>
      </c>
      <c r="F9" s="105">
        <v>978</v>
      </c>
      <c r="G9" s="292">
        <f>F9/D9*100</f>
        <v>20.689655172413794</v>
      </c>
      <c r="H9" s="106">
        <v>3749</v>
      </c>
    </row>
    <row r="10" spans="1:8" s="74" customFormat="1" ht="18" customHeight="1" x14ac:dyDescent="0.25">
      <c r="B10" s="220"/>
      <c r="C10" s="147">
        <f>C9/$C$7*100</f>
        <v>98.103792415169664</v>
      </c>
      <c r="D10" s="147">
        <f>D9/$D$7*100</f>
        <v>98.151993355481721</v>
      </c>
      <c r="E10" s="294"/>
      <c r="F10" s="149">
        <f>F9/$F$7*100</f>
        <v>97.410358565737056</v>
      </c>
      <c r="G10" s="294"/>
      <c r="H10" s="150">
        <f>H9/$H$7*100</f>
        <v>98.3473242392445</v>
      </c>
    </row>
    <row r="11" spans="1:8" s="74" customFormat="1" ht="18" customHeight="1" x14ac:dyDescent="0.25">
      <c r="B11" s="221" t="s">
        <v>0</v>
      </c>
      <c r="C11" s="101">
        <v>94</v>
      </c>
      <c r="D11" s="101">
        <v>88</v>
      </c>
      <c r="E11" s="292">
        <f>D11/C11*100</f>
        <v>93.61702127659575</v>
      </c>
      <c r="F11" s="103">
        <v>25</v>
      </c>
      <c r="G11" s="292">
        <f>F11/D11*100</f>
        <v>28.40909090909091</v>
      </c>
      <c r="H11" s="99">
        <v>63</v>
      </c>
    </row>
    <row r="12" spans="1:8" s="74" customFormat="1" ht="18" customHeight="1" x14ac:dyDescent="0.25">
      <c r="B12" s="220"/>
      <c r="C12" s="147">
        <f>C11/$C$7*100</f>
        <v>1.87624750499002</v>
      </c>
      <c r="D12" s="147">
        <f>D11/$D$7*100</f>
        <v>1.8272425249169437</v>
      </c>
      <c r="E12" s="294"/>
      <c r="F12" s="149">
        <f>F11/$F$7*100</f>
        <v>2.4900398406374502</v>
      </c>
      <c r="G12" s="294"/>
      <c r="H12" s="150">
        <f>H11/$H$7*100</f>
        <v>1.6526757607555089</v>
      </c>
    </row>
    <row r="13" spans="1:8" s="74" customFormat="1" ht="18" customHeight="1" x14ac:dyDescent="0.25">
      <c r="B13" s="221" t="s">
        <v>2</v>
      </c>
      <c r="C13" s="101">
        <v>1</v>
      </c>
      <c r="D13" s="101">
        <v>1</v>
      </c>
      <c r="E13" s="292">
        <f>D13/C13*100</f>
        <v>100</v>
      </c>
      <c r="F13" s="103">
        <v>1</v>
      </c>
      <c r="G13" s="292">
        <f>F13/D13*100</f>
        <v>100</v>
      </c>
      <c r="H13" s="99">
        <v>0</v>
      </c>
    </row>
    <row r="14" spans="1:8" s="74" customFormat="1" ht="18" customHeight="1" thickBot="1" x14ac:dyDescent="0.3">
      <c r="B14" s="220"/>
      <c r="C14" s="147">
        <f>C13/$C$7*100</f>
        <v>1.9960079840319361E-2</v>
      </c>
      <c r="D14" s="147">
        <f>D13/$D$7*100</f>
        <v>2.0764119601328904E-2</v>
      </c>
      <c r="E14" s="294"/>
      <c r="F14" s="151">
        <f>F13/$F$7*100</f>
        <v>9.9601593625498003E-2</v>
      </c>
      <c r="G14" s="293"/>
      <c r="H14" s="174"/>
    </row>
    <row r="15" spans="1:8" ht="9.9499999999999993" customHeight="1" x14ac:dyDescent="0.25">
      <c r="B15" s="74"/>
      <c r="C15" s="74"/>
      <c r="D15" s="74"/>
      <c r="E15" s="74"/>
      <c r="F15" s="74"/>
      <c r="G15" s="74"/>
      <c r="H15" s="74"/>
    </row>
    <row r="16" spans="1:8" ht="16.5" customHeight="1" x14ac:dyDescent="0.25">
      <c r="B16" s="73" t="s">
        <v>189</v>
      </c>
      <c r="C16" s="74"/>
      <c r="D16" s="74"/>
      <c r="E16" s="74"/>
      <c r="F16" s="74"/>
      <c r="G16" s="74"/>
      <c r="H16" s="74"/>
    </row>
    <row r="17" spans="2:8" ht="16.5" customHeight="1" x14ac:dyDescent="0.25">
      <c r="B17" s="73" t="s">
        <v>192</v>
      </c>
      <c r="C17" s="74"/>
      <c r="D17" s="74"/>
      <c r="E17" s="74"/>
      <c r="F17" s="74"/>
      <c r="G17" s="74"/>
      <c r="H17" s="74"/>
    </row>
    <row r="18" spans="2:8" ht="16.5" customHeight="1" x14ac:dyDescent="0.25">
      <c r="B18" s="73" t="s">
        <v>190</v>
      </c>
      <c r="C18" s="74"/>
      <c r="D18" s="74"/>
      <c r="E18" s="74"/>
      <c r="F18" s="74"/>
      <c r="G18" s="74"/>
      <c r="H18" s="74"/>
    </row>
  </sheetData>
  <sheetProtection algorithmName="SHA-512" hashValue="IoJ9lVk+6WF3ulsniUHl8cEXUKyv13TV9OlC3jmFJCp+EXg3+ug/klqn2gkYNVk0Chm1wxPLI4wC+XsgnL0Pdw==" saltValue="DZnTs1c94p15bXDh0xcaJQ==" spinCount="100000" sheet="1" objects="1" scenarios="1"/>
  <mergeCells count="11">
    <mergeCell ref="B5:B6"/>
    <mergeCell ref="C5:C6"/>
    <mergeCell ref="D5:H5"/>
    <mergeCell ref="G13:G14"/>
    <mergeCell ref="G11:G12"/>
    <mergeCell ref="G9:G10"/>
    <mergeCell ref="G7:G8"/>
    <mergeCell ref="E13:E14"/>
    <mergeCell ref="E11:E12"/>
    <mergeCell ref="E9:E10"/>
    <mergeCell ref="E7:E8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8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F4FA3-5AB5-4A3D-9047-4F72D3F9ABE6}">
  <dimension ref="A1:AH42"/>
  <sheetViews>
    <sheetView view="pageBreakPreview" zoomScale="80" zoomScaleNormal="5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20.7109375" customWidth="1"/>
    <col min="2" max="10" width="12.7109375" customWidth="1"/>
    <col min="11" max="12" width="3.7109375" customWidth="1"/>
    <col min="13" max="13" width="20.7109375" customWidth="1"/>
    <col min="14" max="22" width="12.7109375" customWidth="1"/>
    <col min="23" max="24" width="3.7109375" customWidth="1"/>
    <col min="25" max="25" width="20.7109375" customWidth="1"/>
    <col min="26" max="34" width="12.7109375" customWidth="1"/>
    <col min="35" max="35" width="3.7109375" customWidth="1"/>
    <col min="36" max="36" width="22.42578125" bestFit="1" customWidth="1"/>
    <col min="37" max="37" width="15.5703125" bestFit="1" customWidth="1"/>
  </cols>
  <sheetData>
    <row r="1" spans="1:34" ht="30" customHeight="1" x14ac:dyDescent="0.25">
      <c r="A1" s="66" t="s">
        <v>334</v>
      </c>
      <c r="Y1" s="75"/>
    </row>
    <row r="2" spans="1:34" ht="15" customHeight="1" x14ac:dyDescent="0.25">
      <c r="Y2" s="75"/>
    </row>
    <row r="3" spans="1:34" ht="30" customHeight="1" x14ac:dyDescent="0.25">
      <c r="A3" s="68" t="s">
        <v>335</v>
      </c>
      <c r="M3" s="68" t="s">
        <v>335</v>
      </c>
      <c r="Y3" s="68" t="s">
        <v>335</v>
      </c>
    </row>
    <row r="4" spans="1:34" ht="15" customHeight="1" x14ac:dyDescent="0.25">
      <c r="Y4" s="75"/>
    </row>
    <row r="5" spans="1:34" ht="30" customHeight="1" x14ac:dyDescent="0.25">
      <c r="A5" s="68" t="s">
        <v>200</v>
      </c>
      <c r="M5" s="68" t="s">
        <v>193</v>
      </c>
      <c r="Y5" s="83" t="s">
        <v>201</v>
      </c>
    </row>
    <row r="6" spans="1:34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74" customFormat="1" ht="16.5" customHeight="1" thickBot="1" x14ac:dyDescent="0.3">
      <c r="A9" s="262" t="s">
        <v>1</v>
      </c>
      <c r="B9" s="108">
        <v>109</v>
      </c>
      <c r="C9" s="168">
        <v>104</v>
      </c>
      <c r="D9" s="252">
        <f>C9/B9*100</f>
        <v>95.412844036697251</v>
      </c>
      <c r="E9" s="169">
        <v>25</v>
      </c>
      <c r="F9" s="253">
        <f>E9/C9*100</f>
        <v>24.03846153846154</v>
      </c>
      <c r="G9" s="109">
        <v>38</v>
      </c>
      <c r="H9" s="168">
        <v>10</v>
      </c>
      <c r="I9" s="254">
        <f>H9/G9*100</f>
        <v>26.315789473684209</v>
      </c>
      <c r="J9" s="108">
        <v>79</v>
      </c>
      <c r="M9" s="218" t="s">
        <v>191</v>
      </c>
      <c r="N9" s="104">
        <v>109</v>
      </c>
      <c r="O9" s="104">
        <v>104</v>
      </c>
      <c r="P9" s="302">
        <f>O9/N9*100</f>
        <v>95.412844036697251</v>
      </c>
      <c r="Q9" s="105">
        <v>25</v>
      </c>
      <c r="R9" s="302">
        <f>Q9/O9*100</f>
        <v>24.03846153846154</v>
      </c>
      <c r="S9" s="106">
        <v>38</v>
      </c>
      <c r="T9" s="107">
        <v>10</v>
      </c>
      <c r="U9" s="304">
        <f>T9/S9*100</f>
        <v>26.315789473684209</v>
      </c>
      <c r="V9" s="106">
        <v>79</v>
      </c>
      <c r="Y9" s="218" t="s">
        <v>191</v>
      </c>
      <c r="Z9" s="111">
        <v>109</v>
      </c>
      <c r="AA9" s="111">
        <v>104</v>
      </c>
      <c r="AB9" s="292">
        <f>AA9/Z9*100</f>
        <v>95.412844036697251</v>
      </c>
      <c r="AC9" s="117">
        <v>25</v>
      </c>
      <c r="AD9" s="292">
        <f>AC9/AA9*100</f>
        <v>24.03846153846154</v>
      </c>
      <c r="AE9" s="114">
        <v>38</v>
      </c>
      <c r="AF9" s="113">
        <v>10</v>
      </c>
      <c r="AG9" s="300">
        <f>AF9/AE9*100</f>
        <v>26.315789473684209</v>
      </c>
      <c r="AH9" s="114">
        <v>79</v>
      </c>
    </row>
    <row r="10" spans="1:34" s="74" customFormat="1" ht="16.5" customHeight="1" x14ac:dyDescent="0.25">
      <c r="M10" s="228"/>
      <c r="N10" s="143">
        <f>N9/N9*100</f>
        <v>100</v>
      </c>
      <c r="O10" s="143">
        <f t="shared" ref="O10:V10" si="0">O9/O9*100</f>
        <v>100</v>
      </c>
      <c r="P10" s="339"/>
      <c r="Q10" s="145">
        <f t="shared" si="0"/>
        <v>100</v>
      </c>
      <c r="R10" s="339"/>
      <c r="S10" s="146">
        <f t="shared" si="0"/>
        <v>100</v>
      </c>
      <c r="T10" s="144">
        <f t="shared" si="0"/>
        <v>100</v>
      </c>
      <c r="U10" s="342"/>
      <c r="V10" s="146">
        <f t="shared" si="0"/>
        <v>100</v>
      </c>
      <c r="Y10" s="228"/>
      <c r="Z10" s="143">
        <f>Z9/Z9*100</f>
        <v>100</v>
      </c>
      <c r="AA10" s="143">
        <f t="shared" ref="AA10:AH10" si="1">AA9/AA9*100</f>
        <v>100</v>
      </c>
      <c r="AB10" s="338"/>
      <c r="AC10" s="145">
        <f t="shared" si="1"/>
        <v>100</v>
      </c>
      <c r="AD10" s="338"/>
      <c r="AE10" s="146">
        <f t="shared" si="1"/>
        <v>100</v>
      </c>
      <c r="AF10" s="144">
        <f t="shared" si="1"/>
        <v>100</v>
      </c>
      <c r="AG10" s="336"/>
      <c r="AH10" s="146">
        <f t="shared" si="1"/>
        <v>100</v>
      </c>
    </row>
    <row r="11" spans="1:34" s="74" customFormat="1" ht="16.5" customHeight="1" x14ac:dyDescent="0.25">
      <c r="A11" s="73" t="s">
        <v>189</v>
      </c>
      <c r="M11" s="218" t="s">
        <v>206</v>
      </c>
      <c r="N11" s="104">
        <v>63</v>
      </c>
      <c r="O11" s="104">
        <v>60</v>
      </c>
      <c r="P11" s="302">
        <f>O11/N11*100</f>
        <v>95.238095238095227</v>
      </c>
      <c r="Q11" s="105">
        <v>11</v>
      </c>
      <c r="R11" s="302">
        <f>Q11/O11*100</f>
        <v>18.333333333333332</v>
      </c>
      <c r="S11" s="106">
        <v>22</v>
      </c>
      <c r="T11" s="107">
        <v>6</v>
      </c>
      <c r="U11" s="304">
        <f>T11/S11*100</f>
        <v>27.27272727272727</v>
      </c>
      <c r="V11" s="106">
        <v>49</v>
      </c>
      <c r="Y11" s="218" t="s">
        <v>258</v>
      </c>
      <c r="Z11" s="111">
        <v>39</v>
      </c>
      <c r="AA11" s="111">
        <v>38</v>
      </c>
      <c r="AB11" s="292">
        <f>AA11/Z11*100</f>
        <v>97.435897435897431</v>
      </c>
      <c r="AC11" s="117">
        <v>11</v>
      </c>
      <c r="AD11" s="292">
        <f>AC11/AA11*100</f>
        <v>28.947368421052634</v>
      </c>
      <c r="AE11" s="114">
        <v>10</v>
      </c>
      <c r="AF11" s="113">
        <v>5</v>
      </c>
      <c r="AG11" s="300">
        <f>AF11/AE11*100</f>
        <v>50</v>
      </c>
      <c r="AH11" s="114">
        <v>27</v>
      </c>
    </row>
    <row r="12" spans="1:34" s="74" customFormat="1" ht="16.5" customHeight="1" x14ac:dyDescent="0.25">
      <c r="A12" s="73" t="s">
        <v>192</v>
      </c>
      <c r="M12" s="228"/>
      <c r="N12" s="143">
        <f>N11/N9*100</f>
        <v>57.798165137614674</v>
      </c>
      <c r="O12" s="143">
        <f t="shared" ref="O12:V12" si="2">O11/O9*100</f>
        <v>57.692307692307686</v>
      </c>
      <c r="P12" s="339"/>
      <c r="Q12" s="145">
        <f t="shared" si="2"/>
        <v>44</v>
      </c>
      <c r="R12" s="339"/>
      <c r="S12" s="146">
        <f t="shared" si="2"/>
        <v>57.894736842105267</v>
      </c>
      <c r="T12" s="144">
        <f t="shared" si="2"/>
        <v>60</v>
      </c>
      <c r="U12" s="342"/>
      <c r="V12" s="146">
        <f t="shared" si="2"/>
        <v>62.025316455696199</v>
      </c>
      <c r="Y12" s="229"/>
      <c r="Z12" s="147">
        <f>Z11/Z9*100</f>
        <v>35.779816513761467</v>
      </c>
      <c r="AA12" s="147">
        <f t="shared" ref="AA12:AH12" si="3">AA11/AA9*100</f>
        <v>36.538461538461533</v>
      </c>
      <c r="AB12" s="338"/>
      <c r="AC12" s="149">
        <f t="shared" si="3"/>
        <v>44</v>
      </c>
      <c r="AD12" s="338"/>
      <c r="AE12" s="150">
        <f t="shared" si="3"/>
        <v>26.315789473684209</v>
      </c>
      <c r="AF12" s="148">
        <f t="shared" si="3"/>
        <v>50</v>
      </c>
      <c r="AG12" s="336"/>
      <c r="AH12" s="150">
        <f t="shared" si="3"/>
        <v>34.177215189873415</v>
      </c>
    </row>
    <row r="13" spans="1:34" s="74" customFormat="1" ht="16.5" customHeight="1" x14ac:dyDescent="0.25">
      <c r="A13" s="73" t="s">
        <v>190</v>
      </c>
      <c r="M13" s="218" t="s">
        <v>19</v>
      </c>
      <c r="N13" s="104">
        <v>14</v>
      </c>
      <c r="O13" s="104">
        <v>13</v>
      </c>
      <c r="P13" s="302">
        <f>O13/N13*100</f>
        <v>92.857142857142861</v>
      </c>
      <c r="Q13" s="105">
        <v>4</v>
      </c>
      <c r="R13" s="302">
        <f>Q13/O13*100</f>
        <v>30.76923076923077</v>
      </c>
      <c r="S13" s="106">
        <v>7</v>
      </c>
      <c r="T13" s="107">
        <v>3</v>
      </c>
      <c r="U13" s="304">
        <f>T13/S13*100</f>
        <v>42.857142857142854</v>
      </c>
      <c r="V13" s="106">
        <v>9</v>
      </c>
      <c r="Y13" s="221" t="s">
        <v>283</v>
      </c>
      <c r="Z13" s="112">
        <v>70</v>
      </c>
      <c r="AA13" s="112">
        <v>66</v>
      </c>
      <c r="AB13" s="292">
        <f>AA13/Z13*100</f>
        <v>94.285714285714278</v>
      </c>
      <c r="AC13" s="110">
        <v>14</v>
      </c>
      <c r="AD13" s="292">
        <f>AC13/AA13*100</f>
        <v>21.212121212121211</v>
      </c>
      <c r="AE13" s="116">
        <v>28</v>
      </c>
      <c r="AF13" s="115">
        <v>5</v>
      </c>
      <c r="AG13" s="300">
        <f>AF13/AE13*100</f>
        <v>17.857142857142858</v>
      </c>
      <c r="AH13" s="116">
        <v>52</v>
      </c>
    </row>
    <row r="14" spans="1:34" s="74" customFormat="1" ht="16.5" customHeight="1" thickBot="1" x14ac:dyDescent="0.3">
      <c r="A14" s="73" t="s">
        <v>475</v>
      </c>
      <c r="M14" s="228"/>
      <c r="N14" s="143">
        <f>N13/N9*100</f>
        <v>12.844036697247708</v>
      </c>
      <c r="O14" s="143">
        <f t="shared" ref="O14:V14" si="4">O13/O9*100</f>
        <v>12.5</v>
      </c>
      <c r="P14" s="339"/>
      <c r="Q14" s="145">
        <f t="shared" si="4"/>
        <v>16</v>
      </c>
      <c r="R14" s="339"/>
      <c r="S14" s="146">
        <f t="shared" si="4"/>
        <v>18.421052631578945</v>
      </c>
      <c r="T14" s="144">
        <f t="shared" si="4"/>
        <v>30</v>
      </c>
      <c r="U14" s="342"/>
      <c r="V14" s="146">
        <f t="shared" si="4"/>
        <v>11.39240506329114</v>
      </c>
      <c r="Y14" s="229"/>
      <c r="Z14" s="147">
        <f>Z13/Z9*100</f>
        <v>64.22018348623854</v>
      </c>
      <c r="AA14" s="147">
        <f t="shared" ref="AA14:AH14" si="5">AA13/AA9*100</f>
        <v>63.46153846153846</v>
      </c>
      <c r="AB14" s="338"/>
      <c r="AC14" s="151">
        <f t="shared" si="5"/>
        <v>56.000000000000007</v>
      </c>
      <c r="AD14" s="337"/>
      <c r="AE14" s="150">
        <f t="shared" si="5"/>
        <v>73.68421052631578</v>
      </c>
      <c r="AF14" s="148">
        <f t="shared" si="5"/>
        <v>50</v>
      </c>
      <c r="AG14" s="336"/>
      <c r="AH14" s="150">
        <f t="shared" si="5"/>
        <v>65.822784810126578</v>
      </c>
    </row>
    <row r="15" spans="1:34" s="74" customFormat="1" ht="16.5" customHeight="1" x14ac:dyDescent="0.25">
      <c r="M15" s="218" t="s">
        <v>7</v>
      </c>
      <c r="N15" s="104">
        <v>12</v>
      </c>
      <c r="O15" s="104">
        <v>12</v>
      </c>
      <c r="P15" s="302">
        <f>O15/N15*100</f>
        <v>100</v>
      </c>
      <c r="Q15" s="105">
        <v>4</v>
      </c>
      <c r="R15" s="302">
        <f>Q15/O15*100</f>
        <v>33.333333333333329</v>
      </c>
      <c r="S15" s="106">
        <v>3</v>
      </c>
      <c r="T15" s="107">
        <v>1</v>
      </c>
      <c r="U15" s="304">
        <f>T15/S15*100</f>
        <v>33.333333333333329</v>
      </c>
      <c r="V15" s="106">
        <v>8</v>
      </c>
    </row>
    <row r="16" spans="1:34" s="74" customFormat="1" ht="16.5" customHeight="1" x14ac:dyDescent="0.25">
      <c r="M16" s="228"/>
      <c r="N16" s="143">
        <f>N15/N9*100</f>
        <v>11.009174311926607</v>
      </c>
      <c r="O16" s="143">
        <f t="shared" ref="O16:V16" si="6">O15/O9*100</f>
        <v>11.538461538461538</v>
      </c>
      <c r="P16" s="339"/>
      <c r="Q16" s="145">
        <f t="shared" si="6"/>
        <v>16</v>
      </c>
      <c r="R16" s="339"/>
      <c r="S16" s="146">
        <f t="shared" si="6"/>
        <v>7.8947368421052628</v>
      </c>
      <c r="T16" s="144">
        <f t="shared" si="6"/>
        <v>10</v>
      </c>
      <c r="U16" s="342"/>
      <c r="V16" s="146">
        <f t="shared" si="6"/>
        <v>10.126582278481013</v>
      </c>
      <c r="Y16" s="73" t="s">
        <v>189</v>
      </c>
    </row>
    <row r="17" spans="13:25" s="74" customFormat="1" ht="16.5" customHeight="1" x14ac:dyDescent="0.25">
      <c r="M17" s="218" t="s">
        <v>12</v>
      </c>
      <c r="N17" s="104">
        <v>6</v>
      </c>
      <c r="O17" s="104">
        <v>6</v>
      </c>
      <c r="P17" s="302">
        <f>O17/N17*100</f>
        <v>100</v>
      </c>
      <c r="Q17" s="105">
        <v>2</v>
      </c>
      <c r="R17" s="302">
        <f>Q17/O17*100</f>
        <v>33.333333333333329</v>
      </c>
      <c r="S17" s="106">
        <v>2</v>
      </c>
      <c r="T17" s="107">
        <v>0</v>
      </c>
      <c r="U17" s="304" t="s">
        <v>474</v>
      </c>
      <c r="V17" s="106">
        <v>4</v>
      </c>
      <c r="Y17" s="73" t="s">
        <v>192</v>
      </c>
    </row>
    <row r="18" spans="13:25" s="74" customFormat="1" ht="16.5" customHeight="1" x14ac:dyDescent="0.25">
      <c r="M18" s="228"/>
      <c r="N18" s="143">
        <f>N17/N9*100</f>
        <v>5.5045871559633035</v>
      </c>
      <c r="O18" s="143">
        <f t="shared" ref="O18:V18" si="7">O17/O9*100</f>
        <v>5.7692307692307692</v>
      </c>
      <c r="P18" s="339"/>
      <c r="Q18" s="145">
        <f t="shared" si="7"/>
        <v>8</v>
      </c>
      <c r="R18" s="339"/>
      <c r="S18" s="146">
        <f t="shared" si="7"/>
        <v>5.2631578947368416</v>
      </c>
      <c r="T18" s="144"/>
      <c r="U18" s="342"/>
      <c r="V18" s="146">
        <f t="shared" si="7"/>
        <v>5.0632911392405067</v>
      </c>
      <c r="Y18" s="73" t="s">
        <v>190</v>
      </c>
    </row>
    <row r="19" spans="13:25" s="74" customFormat="1" ht="16.5" customHeight="1" x14ac:dyDescent="0.25">
      <c r="M19" s="218" t="s">
        <v>4</v>
      </c>
      <c r="N19" s="104">
        <v>4</v>
      </c>
      <c r="O19" s="104">
        <v>4</v>
      </c>
      <c r="P19" s="302">
        <f>O19/N19*100</f>
        <v>100</v>
      </c>
      <c r="Q19" s="105">
        <v>3</v>
      </c>
      <c r="R19" s="302">
        <f>Q19/O19*100</f>
        <v>75</v>
      </c>
      <c r="S19" s="106">
        <v>0</v>
      </c>
      <c r="T19" s="107">
        <v>0</v>
      </c>
      <c r="U19" s="304" t="s">
        <v>474</v>
      </c>
      <c r="V19" s="106">
        <v>1</v>
      </c>
      <c r="Y19" s="73" t="s">
        <v>475</v>
      </c>
    </row>
    <row r="20" spans="13:25" s="74" customFormat="1" ht="16.5" customHeight="1" x14ac:dyDescent="0.25">
      <c r="M20" s="229"/>
      <c r="N20" s="147">
        <f>N19/N9*100</f>
        <v>3.669724770642202</v>
      </c>
      <c r="O20" s="147">
        <f t="shared" ref="O20:V20" si="8">O19/O9*100</f>
        <v>3.8461538461538463</v>
      </c>
      <c r="P20" s="339"/>
      <c r="Q20" s="149">
        <f t="shared" si="8"/>
        <v>12</v>
      </c>
      <c r="R20" s="339"/>
      <c r="S20" s="150"/>
      <c r="T20" s="148"/>
      <c r="U20" s="342"/>
      <c r="V20" s="150">
        <f t="shared" si="8"/>
        <v>1.2658227848101267</v>
      </c>
    </row>
    <row r="21" spans="13:25" s="74" customFormat="1" ht="16.5" customHeight="1" x14ac:dyDescent="0.25">
      <c r="M21" s="221" t="s">
        <v>17</v>
      </c>
      <c r="N21" s="101">
        <v>4</v>
      </c>
      <c r="O21" s="101">
        <v>4</v>
      </c>
      <c r="P21" s="302">
        <f>O21/N21*100</f>
        <v>100</v>
      </c>
      <c r="Q21" s="103">
        <v>1</v>
      </c>
      <c r="R21" s="302">
        <f>Q21/O21*100</f>
        <v>25</v>
      </c>
      <c r="S21" s="99">
        <v>2</v>
      </c>
      <c r="T21" s="98">
        <v>0</v>
      </c>
      <c r="U21" s="304" t="s">
        <v>474</v>
      </c>
      <c r="V21" s="99">
        <v>3</v>
      </c>
    </row>
    <row r="22" spans="13:25" s="74" customFormat="1" ht="16.5" customHeight="1" x14ac:dyDescent="0.25">
      <c r="M22" s="229"/>
      <c r="N22" s="147">
        <f>N21/N9*100</f>
        <v>3.669724770642202</v>
      </c>
      <c r="O22" s="147">
        <f t="shared" ref="O22:V22" si="9">O21/O9*100</f>
        <v>3.8461538461538463</v>
      </c>
      <c r="P22" s="339"/>
      <c r="Q22" s="149">
        <f t="shared" si="9"/>
        <v>4</v>
      </c>
      <c r="R22" s="339"/>
      <c r="S22" s="150">
        <f t="shared" si="9"/>
        <v>5.2631578947368416</v>
      </c>
      <c r="T22" s="148"/>
      <c r="U22" s="342"/>
      <c r="V22" s="150">
        <f t="shared" si="9"/>
        <v>3.79746835443038</v>
      </c>
    </row>
    <row r="23" spans="13:25" s="74" customFormat="1" ht="16.5" customHeight="1" x14ac:dyDescent="0.25">
      <c r="M23" s="221" t="s">
        <v>6</v>
      </c>
      <c r="N23" s="101">
        <v>3</v>
      </c>
      <c r="O23" s="101">
        <v>3</v>
      </c>
      <c r="P23" s="302">
        <f>O23/N23*100</f>
        <v>100</v>
      </c>
      <c r="Q23" s="103">
        <v>0</v>
      </c>
      <c r="R23" s="302" t="s">
        <v>474</v>
      </c>
      <c r="S23" s="99">
        <v>1</v>
      </c>
      <c r="T23" s="98">
        <v>0</v>
      </c>
      <c r="U23" s="304" t="s">
        <v>474</v>
      </c>
      <c r="V23" s="99">
        <v>3</v>
      </c>
    </row>
    <row r="24" spans="13:25" s="74" customFormat="1" ht="16.5" customHeight="1" x14ac:dyDescent="0.25">
      <c r="M24" s="229"/>
      <c r="N24" s="147">
        <f>N23/N9*100</f>
        <v>2.7522935779816518</v>
      </c>
      <c r="O24" s="147">
        <f t="shared" ref="O24:V24" si="10">O23/O9*100</f>
        <v>2.8846153846153846</v>
      </c>
      <c r="P24" s="339"/>
      <c r="Q24" s="149"/>
      <c r="R24" s="339"/>
      <c r="S24" s="150">
        <f t="shared" si="10"/>
        <v>2.6315789473684208</v>
      </c>
      <c r="T24" s="148"/>
      <c r="U24" s="342"/>
      <c r="V24" s="150">
        <f t="shared" si="10"/>
        <v>3.79746835443038</v>
      </c>
    </row>
    <row r="25" spans="13:25" s="74" customFormat="1" ht="16.5" customHeight="1" x14ac:dyDescent="0.25">
      <c r="M25" s="221" t="s">
        <v>14</v>
      </c>
      <c r="N25" s="101">
        <v>2</v>
      </c>
      <c r="O25" s="101">
        <v>2</v>
      </c>
      <c r="P25" s="302">
        <f>O25/N25*100</f>
        <v>100</v>
      </c>
      <c r="Q25" s="103">
        <v>0</v>
      </c>
      <c r="R25" s="302" t="s">
        <v>474</v>
      </c>
      <c r="S25" s="99">
        <v>1</v>
      </c>
      <c r="T25" s="98">
        <v>0</v>
      </c>
      <c r="U25" s="304" t="s">
        <v>474</v>
      </c>
      <c r="V25" s="99">
        <v>2</v>
      </c>
    </row>
    <row r="26" spans="13:25" s="74" customFormat="1" ht="16.5" customHeight="1" x14ac:dyDescent="0.25">
      <c r="M26" s="229"/>
      <c r="N26" s="147">
        <f>N25/N9*100</f>
        <v>1.834862385321101</v>
      </c>
      <c r="O26" s="147">
        <f t="shared" ref="O26:V26" si="11">O25/O9*100</f>
        <v>1.9230769230769231</v>
      </c>
      <c r="P26" s="339"/>
      <c r="Q26" s="149"/>
      <c r="R26" s="339"/>
      <c r="S26" s="150">
        <f t="shared" si="11"/>
        <v>2.6315789473684208</v>
      </c>
      <c r="T26" s="148"/>
      <c r="U26" s="342"/>
      <c r="V26" s="150">
        <f t="shared" si="11"/>
        <v>2.5316455696202533</v>
      </c>
    </row>
    <row r="27" spans="13:25" s="74" customFormat="1" ht="16.5" customHeight="1" x14ac:dyDescent="0.25">
      <c r="M27" s="221" t="s">
        <v>16</v>
      </c>
      <c r="N27" s="101">
        <v>1</v>
      </c>
      <c r="O27" s="101">
        <v>0</v>
      </c>
      <c r="P27" s="302" t="s">
        <v>474</v>
      </c>
      <c r="Q27" s="103">
        <v>0</v>
      </c>
      <c r="R27" s="302" t="s">
        <v>474</v>
      </c>
      <c r="S27" s="99">
        <v>0</v>
      </c>
      <c r="T27" s="98">
        <v>0</v>
      </c>
      <c r="U27" s="304" t="s">
        <v>474</v>
      </c>
      <c r="V27" s="99">
        <v>0</v>
      </c>
    </row>
    <row r="28" spans="13:25" s="74" customFormat="1" ht="16.5" customHeight="1" thickBot="1" x14ac:dyDescent="0.3">
      <c r="M28" s="229"/>
      <c r="N28" s="147">
        <f>N27/N9*100</f>
        <v>0.91743119266055051</v>
      </c>
      <c r="O28" s="147"/>
      <c r="P28" s="339"/>
      <c r="Q28" s="151"/>
      <c r="R28" s="341"/>
      <c r="S28" s="150"/>
      <c r="T28" s="148"/>
      <c r="U28" s="342"/>
      <c r="V28" s="150"/>
    </row>
    <row r="29" spans="13:25" s="74" customFormat="1" ht="16.5" customHeight="1" x14ac:dyDescent="0.25"/>
    <row r="30" spans="13:25" s="74" customFormat="1" ht="16.5" customHeight="1" x14ac:dyDescent="0.25">
      <c r="M30" s="73" t="s">
        <v>189</v>
      </c>
    </row>
    <row r="31" spans="13:25" s="74" customFormat="1" ht="16.5" customHeight="1" x14ac:dyDescent="0.25">
      <c r="M31" s="73" t="s">
        <v>192</v>
      </c>
    </row>
    <row r="32" spans="13:25" s="74" customFormat="1" ht="16.5" customHeight="1" x14ac:dyDescent="0.25">
      <c r="M32" s="73" t="s">
        <v>190</v>
      </c>
    </row>
    <row r="33" spans="13:13" s="74" customFormat="1" ht="16.5" customHeight="1" x14ac:dyDescent="0.25">
      <c r="M33" s="73" t="s">
        <v>475</v>
      </c>
    </row>
    <row r="34" spans="13:13" s="74" customFormat="1" ht="16.5" customHeight="1" x14ac:dyDescent="0.25"/>
    <row r="35" spans="13:13" s="74" customFormat="1" ht="13.5" x14ac:dyDescent="0.25"/>
    <row r="36" spans="13:13" s="74" customFormat="1" ht="13.5" x14ac:dyDescent="0.25"/>
    <row r="37" spans="13:13" s="74" customFormat="1" ht="13.5" x14ac:dyDescent="0.25"/>
    <row r="38" spans="13:13" s="74" customFormat="1" ht="13.5" x14ac:dyDescent="0.25"/>
    <row r="39" spans="13:13" s="74" customFormat="1" ht="13.5" x14ac:dyDescent="0.25"/>
    <row r="40" spans="13:13" s="74" customFormat="1" ht="13.5" x14ac:dyDescent="0.25"/>
    <row r="41" spans="13:13" s="74" customFormat="1" ht="13.5" x14ac:dyDescent="0.25"/>
    <row r="42" spans="13:13" s="74" customFormat="1" ht="13.5" x14ac:dyDescent="0.25"/>
  </sheetData>
  <sheetProtection algorithmName="SHA-512" hashValue="QOdsQhRJcCSg/qKhJgnkMJrIJ1wAMgxDUMLz5WWzNyliOJgZWaqoBJY89b7lFZXdA2EtO1Rq9VISrr+exbjD4g==" saltValue="fMEnPH0OzLGtd0zWnodqDw==" spinCount="100000" sheet="1" objects="1" scenarios="1"/>
  <mergeCells count="48">
    <mergeCell ref="AB13:AB14"/>
    <mergeCell ref="AB11:AB12"/>
    <mergeCell ref="AB9:AB10"/>
    <mergeCell ref="AG13:AG14"/>
    <mergeCell ref="AG11:AG12"/>
    <mergeCell ref="AG9:AG10"/>
    <mergeCell ref="AD13:AD14"/>
    <mergeCell ref="AD11:AD12"/>
    <mergeCell ref="AD9:AD10"/>
    <mergeCell ref="U17:U18"/>
    <mergeCell ref="U15:U16"/>
    <mergeCell ref="U13:U14"/>
    <mergeCell ref="U11:U12"/>
    <mergeCell ref="U9:U10"/>
    <mergeCell ref="U27:U28"/>
    <mergeCell ref="U25:U26"/>
    <mergeCell ref="U23:U24"/>
    <mergeCell ref="U21:U22"/>
    <mergeCell ref="U19:U20"/>
    <mergeCell ref="P27:P28"/>
    <mergeCell ref="P25:P26"/>
    <mergeCell ref="P23:P24"/>
    <mergeCell ref="P21:P22"/>
    <mergeCell ref="R27:R28"/>
    <mergeCell ref="R25:R26"/>
    <mergeCell ref="P9:P10"/>
    <mergeCell ref="R23:R24"/>
    <mergeCell ref="R21:R22"/>
    <mergeCell ref="R19:R20"/>
    <mergeCell ref="R17:R18"/>
    <mergeCell ref="R15:R16"/>
    <mergeCell ref="R13:R14"/>
    <mergeCell ref="R11:R12"/>
    <mergeCell ref="R9:R10"/>
    <mergeCell ref="P19:P20"/>
    <mergeCell ref="P17:P18"/>
    <mergeCell ref="P15:P16"/>
    <mergeCell ref="P13:P14"/>
    <mergeCell ref="P11:P12"/>
    <mergeCell ref="Y7:Y8"/>
    <mergeCell ref="Z7:Z8"/>
    <mergeCell ref="AA7:AH7"/>
    <mergeCell ref="A7:A8"/>
    <mergeCell ref="B7:B8"/>
    <mergeCell ref="C7:J7"/>
    <mergeCell ref="M7:M8"/>
    <mergeCell ref="N7:N8"/>
    <mergeCell ref="O7:V7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146F-E8A5-4F7F-8A5F-3D317A98BC8A}">
  <dimension ref="A1:V34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20.7109375" customWidth="1"/>
    <col min="2" max="10" width="12.7109375" customWidth="1"/>
    <col min="11" max="12" width="3.7109375" customWidth="1"/>
    <col min="13" max="13" width="20.7109375" customWidth="1"/>
    <col min="14" max="22" width="12.7109375" customWidth="1"/>
    <col min="23" max="23" width="3.7109375" customWidth="1"/>
  </cols>
  <sheetData>
    <row r="1" spans="1:22" ht="30" customHeight="1" x14ac:dyDescent="0.25">
      <c r="A1" s="66" t="s">
        <v>336</v>
      </c>
    </row>
    <row r="2" spans="1:22" ht="15" customHeight="1" x14ac:dyDescent="0.25"/>
    <row r="3" spans="1:22" ht="30" customHeight="1" x14ac:dyDescent="0.25">
      <c r="A3" s="68" t="s">
        <v>337</v>
      </c>
      <c r="M3" s="68" t="s">
        <v>337</v>
      </c>
    </row>
    <row r="4" spans="1:22" ht="15" customHeight="1" x14ac:dyDescent="0.25"/>
    <row r="5" spans="1:22" ht="30" customHeight="1" x14ac:dyDescent="0.25">
      <c r="A5" s="68" t="s">
        <v>200</v>
      </c>
      <c r="M5" s="68" t="s">
        <v>193</v>
      </c>
    </row>
    <row r="6" spans="1:22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</row>
    <row r="7" spans="1:22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</row>
    <row r="8" spans="1:22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</row>
    <row r="9" spans="1:22" s="93" customFormat="1" ht="16.5" customHeight="1" thickBot="1" x14ac:dyDescent="0.3">
      <c r="A9" s="263" t="s">
        <v>1</v>
      </c>
      <c r="B9" s="94">
        <v>34</v>
      </c>
      <c r="C9" s="264">
        <v>31</v>
      </c>
      <c r="D9" s="265">
        <f>C9/B9*100</f>
        <v>91.17647058823529</v>
      </c>
      <c r="E9" s="266">
        <v>6</v>
      </c>
      <c r="F9" s="267">
        <f>E9/C9*100</f>
        <v>19.35483870967742</v>
      </c>
      <c r="G9" s="95">
        <v>2</v>
      </c>
      <c r="H9" s="268">
        <v>1</v>
      </c>
      <c r="I9" s="269">
        <f>H9/G9*100</f>
        <v>50</v>
      </c>
      <c r="J9" s="94">
        <v>25</v>
      </c>
      <c r="M9" s="270" t="s">
        <v>191</v>
      </c>
      <c r="N9" s="100">
        <v>34</v>
      </c>
      <c r="O9" s="100">
        <v>31</v>
      </c>
      <c r="P9" s="345">
        <f>O9/N9*100</f>
        <v>91.17647058823529</v>
      </c>
      <c r="Q9" s="102">
        <v>6</v>
      </c>
      <c r="R9" s="345">
        <f>Q9/O9*100</f>
        <v>19.35483870967742</v>
      </c>
      <c r="S9" s="97">
        <v>2</v>
      </c>
      <c r="T9" s="96">
        <v>1</v>
      </c>
      <c r="U9" s="349">
        <f>T9/S9*100</f>
        <v>50</v>
      </c>
      <c r="V9" s="97">
        <v>25</v>
      </c>
    </row>
    <row r="10" spans="1:22" s="74" customFormat="1" ht="16.5" customHeight="1" x14ac:dyDescent="0.25">
      <c r="M10" s="228"/>
      <c r="N10" s="143">
        <f>N9/N9*100</f>
        <v>100</v>
      </c>
      <c r="O10" s="143">
        <f t="shared" ref="O10:V10" si="0">O9/O9*100</f>
        <v>100</v>
      </c>
      <c r="P10" s="346"/>
      <c r="Q10" s="145">
        <f t="shared" si="0"/>
        <v>100</v>
      </c>
      <c r="R10" s="346"/>
      <c r="S10" s="146">
        <f t="shared" si="0"/>
        <v>100</v>
      </c>
      <c r="T10" s="144">
        <f t="shared" si="0"/>
        <v>100</v>
      </c>
      <c r="U10" s="350"/>
      <c r="V10" s="146">
        <f t="shared" si="0"/>
        <v>100</v>
      </c>
    </row>
    <row r="11" spans="1:22" s="74" customFormat="1" ht="16.5" customHeight="1" x14ac:dyDescent="0.25">
      <c r="A11" s="73" t="s">
        <v>189</v>
      </c>
      <c r="M11" s="218" t="s">
        <v>206</v>
      </c>
      <c r="N11" s="104">
        <v>13</v>
      </c>
      <c r="O11" s="104">
        <v>11</v>
      </c>
      <c r="P11" s="292">
        <f t="shared" ref="P11" si="1">O11/N11*100</f>
        <v>84.615384615384613</v>
      </c>
      <c r="Q11" s="105">
        <v>0</v>
      </c>
      <c r="R11" s="292" t="s">
        <v>474</v>
      </c>
      <c r="S11" s="106">
        <v>0</v>
      </c>
      <c r="T11" s="107">
        <v>0</v>
      </c>
      <c r="U11" s="300" t="s">
        <v>474</v>
      </c>
      <c r="V11" s="106">
        <v>11</v>
      </c>
    </row>
    <row r="12" spans="1:22" s="74" customFormat="1" ht="16.5" customHeight="1" x14ac:dyDescent="0.25">
      <c r="A12" s="73" t="s">
        <v>192</v>
      </c>
      <c r="M12" s="228"/>
      <c r="N12" s="143">
        <f>N11/N9*100</f>
        <v>38.235294117647058</v>
      </c>
      <c r="O12" s="143">
        <f t="shared" ref="O12:V12" si="2">O11/O9*100</f>
        <v>35.483870967741936</v>
      </c>
      <c r="P12" s="344"/>
      <c r="Q12" s="145"/>
      <c r="R12" s="344"/>
      <c r="S12" s="146"/>
      <c r="T12" s="144"/>
      <c r="U12" s="348"/>
      <c r="V12" s="146">
        <f t="shared" si="2"/>
        <v>44</v>
      </c>
    </row>
    <row r="13" spans="1:22" s="74" customFormat="1" ht="16.5" customHeight="1" x14ac:dyDescent="0.25">
      <c r="A13" s="73" t="s">
        <v>190</v>
      </c>
      <c r="M13" s="218" t="s">
        <v>7</v>
      </c>
      <c r="N13" s="104">
        <v>6</v>
      </c>
      <c r="O13" s="104">
        <v>6</v>
      </c>
      <c r="P13" s="292">
        <f>O13/N13*100</f>
        <v>100</v>
      </c>
      <c r="Q13" s="105">
        <v>4</v>
      </c>
      <c r="R13" s="292">
        <f>Q13/O13*100</f>
        <v>66.666666666666657</v>
      </c>
      <c r="S13" s="106">
        <v>2</v>
      </c>
      <c r="T13" s="107">
        <v>1</v>
      </c>
      <c r="U13" s="300">
        <f>T13/S13*100</f>
        <v>50</v>
      </c>
      <c r="V13" s="106">
        <v>2</v>
      </c>
    </row>
    <row r="14" spans="1:22" s="74" customFormat="1" ht="16.5" customHeight="1" x14ac:dyDescent="0.25">
      <c r="A14" s="73" t="s">
        <v>475</v>
      </c>
      <c r="M14" s="228"/>
      <c r="N14" s="143">
        <f>N13/N9*100</f>
        <v>17.647058823529413</v>
      </c>
      <c r="O14" s="143">
        <f t="shared" ref="O14:V14" si="3">O13/O9*100</f>
        <v>19.35483870967742</v>
      </c>
      <c r="P14" s="344"/>
      <c r="Q14" s="145">
        <f t="shared" si="3"/>
        <v>66.666666666666657</v>
      </c>
      <c r="R14" s="344"/>
      <c r="S14" s="146">
        <f t="shared" si="3"/>
        <v>100</v>
      </c>
      <c r="T14" s="144">
        <f t="shared" si="3"/>
        <v>100</v>
      </c>
      <c r="U14" s="348"/>
      <c r="V14" s="146">
        <f t="shared" si="3"/>
        <v>8</v>
      </c>
    </row>
    <row r="15" spans="1:22" s="74" customFormat="1" ht="16.5" customHeight="1" x14ac:dyDescent="0.25">
      <c r="M15" s="218" t="s">
        <v>6</v>
      </c>
      <c r="N15" s="104">
        <v>3</v>
      </c>
      <c r="O15" s="104">
        <v>3</v>
      </c>
      <c r="P15" s="292">
        <f>O15/N15*100</f>
        <v>100</v>
      </c>
      <c r="Q15" s="105">
        <v>1</v>
      </c>
      <c r="R15" s="292">
        <f>Q15/O15*100</f>
        <v>33.333333333333329</v>
      </c>
      <c r="S15" s="106">
        <v>0</v>
      </c>
      <c r="T15" s="107">
        <v>0</v>
      </c>
      <c r="U15" s="300" t="s">
        <v>474</v>
      </c>
      <c r="V15" s="106">
        <v>2</v>
      </c>
    </row>
    <row r="16" spans="1:22" s="74" customFormat="1" ht="16.5" customHeight="1" x14ac:dyDescent="0.25">
      <c r="M16" s="228"/>
      <c r="N16" s="143">
        <f>N15/N9*100</f>
        <v>8.8235294117647065</v>
      </c>
      <c r="O16" s="143">
        <f t="shared" ref="O16:V16" si="4">O15/O9*100</f>
        <v>9.67741935483871</v>
      </c>
      <c r="P16" s="344"/>
      <c r="Q16" s="145">
        <f t="shared" si="4"/>
        <v>16.666666666666664</v>
      </c>
      <c r="R16" s="344"/>
      <c r="S16" s="146"/>
      <c r="T16" s="144"/>
      <c r="U16" s="348"/>
      <c r="V16" s="146">
        <f t="shared" si="4"/>
        <v>8</v>
      </c>
    </row>
    <row r="17" spans="13:22" s="74" customFormat="1" ht="16.5" customHeight="1" x14ac:dyDescent="0.25">
      <c r="M17" s="218" t="s">
        <v>14</v>
      </c>
      <c r="N17" s="104">
        <v>3</v>
      </c>
      <c r="O17" s="104">
        <v>3</v>
      </c>
      <c r="P17" s="292">
        <f>O17/N17*100</f>
        <v>100</v>
      </c>
      <c r="Q17" s="105">
        <v>0</v>
      </c>
      <c r="R17" s="292" t="s">
        <v>474</v>
      </c>
      <c r="S17" s="106">
        <v>0</v>
      </c>
      <c r="T17" s="107">
        <v>0</v>
      </c>
      <c r="U17" s="300" t="s">
        <v>474</v>
      </c>
      <c r="V17" s="106">
        <v>3</v>
      </c>
    </row>
    <row r="18" spans="13:22" s="74" customFormat="1" ht="16.5" customHeight="1" x14ac:dyDescent="0.25">
      <c r="M18" s="229"/>
      <c r="N18" s="147">
        <f>N17/N9*100</f>
        <v>8.8235294117647065</v>
      </c>
      <c r="O18" s="147">
        <f t="shared" ref="O18:V18" si="5">O17/O9*100</f>
        <v>9.67741935483871</v>
      </c>
      <c r="P18" s="338"/>
      <c r="Q18" s="149"/>
      <c r="R18" s="338"/>
      <c r="S18" s="150"/>
      <c r="T18" s="148"/>
      <c r="U18" s="336"/>
      <c r="V18" s="150">
        <f t="shared" si="5"/>
        <v>12</v>
      </c>
    </row>
    <row r="19" spans="13:22" s="74" customFormat="1" ht="16.5" customHeight="1" x14ac:dyDescent="0.25">
      <c r="M19" s="221" t="s">
        <v>19</v>
      </c>
      <c r="N19" s="101">
        <v>3</v>
      </c>
      <c r="O19" s="101">
        <v>3</v>
      </c>
      <c r="P19" s="343">
        <f>O19/N19*100</f>
        <v>100</v>
      </c>
      <c r="Q19" s="103">
        <v>0</v>
      </c>
      <c r="R19" s="343" t="s">
        <v>474</v>
      </c>
      <c r="S19" s="99">
        <v>0</v>
      </c>
      <c r="T19" s="98">
        <v>0</v>
      </c>
      <c r="U19" s="347" t="s">
        <v>474</v>
      </c>
      <c r="V19" s="99">
        <v>3</v>
      </c>
    </row>
    <row r="20" spans="13:22" s="74" customFormat="1" ht="16.5" customHeight="1" x14ac:dyDescent="0.25">
      <c r="M20" s="229"/>
      <c r="N20" s="147">
        <f>N19/N9*100</f>
        <v>8.8235294117647065</v>
      </c>
      <c r="O20" s="147">
        <f t="shared" ref="O20:V20" si="6">O19/O9*100</f>
        <v>9.67741935483871</v>
      </c>
      <c r="P20" s="338"/>
      <c r="Q20" s="149"/>
      <c r="R20" s="338"/>
      <c r="S20" s="150"/>
      <c r="T20" s="148"/>
      <c r="U20" s="336"/>
      <c r="V20" s="150">
        <f t="shared" si="6"/>
        <v>12</v>
      </c>
    </row>
    <row r="21" spans="13:22" s="74" customFormat="1" ht="16.5" customHeight="1" x14ac:dyDescent="0.25">
      <c r="M21" s="221" t="s">
        <v>4</v>
      </c>
      <c r="N21" s="101">
        <v>2</v>
      </c>
      <c r="O21" s="101">
        <v>1</v>
      </c>
      <c r="P21" s="343">
        <f>O21/N21*100</f>
        <v>50</v>
      </c>
      <c r="Q21" s="103">
        <v>0</v>
      </c>
      <c r="R21" s="343" t="s">
        <v>474</v>
      </c>
      <c r="S21" s="99">
        <v>0</v>
      </c>
      <c r="T21" s="98">
        <v>0</v>
      </c>
      <c r="U21" s="347" t="s">
        <v>474</v>
      </c>
      <c r="V21" s="99">
        <v>1</v>
      </c>
    </row>
    <row r="22" spans="13:22" s="74" customFormat="1" ht="16.5" customHeight="1" x14ac:dyDescent="0.25">
      <c r="M22" s="229"/>
      <c r="N22" s="147">
        <f>N21/N9*100</f>
        <v>5.8823529411764701</v>
      </c>
      <c r="O22" s="147">
        <f t="shared" ref="O22:V22" si="7">O21/O9*100</f>
        <v>3.225806451612903</v>
      </c>
      <c r="P22" s="338"/>
      <c r="Q22" s="149"/>
      <c r="R22" s="338"/>
      <c r="S22" s="150"/>
      <c r="T22" s="148"/>
      <c r="U22" s="336"/>
      <c r="V22" s="150">
        <f t="shared" si="7"/>
        <v>4</v>
      </c>
    </row>
    <row r="23" spans="13:22" s="74" customFormat="1" ht="16.5" customHeight="1" x14ac:dyDescent="0.25">
      <c r="M23" s="221" t="s">
        <v>12</v>
      </c>
      <c r="N23" s="101">
        <v>2</v>
      </c>
      <c r="O23" s="101">
        <v>2</v>
      </c>
      <c r="P23" s="343">
        <f>O23/N23*100</f>
        <v>100</v>
      </c>
      <c r="Q23" s="103">
        <v>0</v>
      </c>
      <c r="R23" s="343" t="s">
        <v>474</v>
      </c>
      <c r="S23" s="99">
        <v>0</v>
      </c>
      <c r="T23" s="98">
        <v>0</v>
      </c>
      <c r="U23" s="347" t="s">
        <v>474</v>
      </c>
      <c r="V23" s="99">
        <v>2</v>
      </c>
    </row>
    <row r="24" spans="13:22" s="74" customFormat="1" ht="16.5" customHeight="1" x14ac:dyDescent="0.25">
      <c r="M24" s="229"/>
      <c r="N24" s="147">
        <f>N23/N9*100</f>
        <v>5.8823529411764701</v>
      </c>
      <c r="O24" s="147">
        <f t="shared" ref="O24:V24" si="8">O23/O9*100</f>
        <v>6.4516129032258061</v>
      </c>
      <c r="P24" s="338"/>
      <c r="Q24" s="149"/>
      <c r="R24" s="338"/>
      <c r="S24" s="150"/>
      <c r="T24" s="148"/>
      <c r="U24" s="336"/>
      <c r="V24" s="150">
        <f t="shared" si="8"/>
        <v>8</v>
      </c>
    </row>
    <row r="25" spans="13:22" s="74" customFormat="1" ht="16.5" customHeight="1" x14ac:dyDescent="0.25">
      <c r="M25" s="221" t="s">
        <v>11</v>
      </c>
      <c r="N25" s="101">
        <v>1</v>
      </c>
      <c r="O25" s="101">
        <v>1</v>
      </c>
      <c r="P25" s="343">
        <f>O25/N25*100</f>
        <v>100</v>
      </c>
      <c r="Q25" s="103">
        <v>0</v>
      </c>
      <c r="R25" s="343" t="s">
        <v>474</v>
      </c>
      <c r="S25" s="99">
        <v>0</v>
      </c>
      <c r="T25" s="98">
        <v>0</v>
      </c>
      <c r="U25" s="347" t="s">
        <v>474</v>
      </c>
      <c r="V25" s="99">
        <v>1</v>
      </c>
    </row>
    <row r="26" spans="13:22" s="74" customFormat="1" ht="16.5" customHeight="1" x14ac:dyDescent="0.25">
      <c r="M26" s="229"/>
      <c r="N26" s="147">
        <f>N25/N9*100</f>
        <v>2.9411764705882351</v>
      </c>
      <c r="O26" s="147">
        <f t="shared" ref="O26:V26" si="9">O25/O9*100</f>
        <v>3.225806451612903</v>
      </c>
      <c r="P26" s="338"/>
      <c r="Q26" s="149"/>
      <c r="R26" s="338"/>
      <c r="S26" s="150"/>
      <c r="T26" s="148"/>
      <c r="U26" s="336"/>
      <c r="V26" s="150">
        <f t="shared" si="9"/>
        <v>4</v>
      </c>
    </row>
    <row r="27" spans="13:22" s="74" customFormat="1" ht="16.5" customHeight="1" x14ac:dyDescent="0.25">
      <c r="M27" s="221" t="s">
        <v>17</v>
      </c>
      <c r="N27" s="101">
        <v>1</v>
      </c>
      <c r="O27" s="101">
        <v>1</v>
      </c>
      <c r="P27" s="343">
        <f>O27/N27*100</f>
        <v>100</v>
      </c>
      <c r="Q27" s="103">
        <v>1</v>
      </c>
      <c r="R27" s="343">
        <f>Q27/O27*100</f>
        <v>100</v>
      </c>
      <c r="S27" s="99">
        <v>0</v>
      </c>
      <c r="T27" s="98">
        <v>0</v>
      </c>
      <c r="U27" s="347" t="s">
        <v>474</v>
      </c>
      <c r="V27" s="99">
        <v>0</v>
      </c>
    </row>
    <row r="28" spans="13:22" s="74" customFormat="1" ht="16.5" customHeight="1" thickBot="1" x14ac:dyDescent="0.3">
      <c r="M28" s="229"/>
      <c r="N28" s="147">
        <f>N27/N9*100</f>
        <v>2.9411764705882351</v>
      </c>
      <c r="O28" s="147">
        <f t="shared" ref="O28:Q28" si="10">O27/O9*100</f>
        <v>3.225806451612903</v>
      </c>
      <c r="P28" s="338"/>
      <c r="Q28" s="151">
        <f t="shared" si="10"/>
        <v>16.666666666666664</v>
      </c>
      <c r="R28" s="337"/>
      <c r="S28" s="150"/>
      <c r="T28" s="148"/>
      <c r="U28" s="336"/>
      <c r="V28" s="150"/>
    </row>
    <row r="29" spans="13:22" s="74" customFormat="1" ht="16.5" customHeight="1" x14ac:dyDescent="0.25"/>
    <row r="30" spans="13:22" s="74" customFormat="1" ht="16.5" customHeight="1" x14ac:dyDescent="0.25">
      <c r="M30" s="73" t="s">
        <v>189</v>
      </c>
    </row>
    <row r="31" spans="13:22" s="74" customFormat="1" ht="16.5" customHeight="1" x14ac:dyDescent="0.25">
      <c r="M31" s="73" t="s">
        <v>192</v>
      </c>
    </row>
    <row r="32" spans="13:22" s="74" customFormat="1" ht="16.5" customHeight="1" x14ac:dyDescent="0.25">
      <c r="M32" s="73" t="s">
        <v>190</v>
      </c>
    </row>
    <row r="33" spans="13:13" s="74" customFormat="1" ht="16.5" customHeight="1" x14ac:dyDescent="0.25">
      <c r="M33" s="73" t="s">
        <v>475</v>
      </c>
    </row>
    <row r="34" spans="13:13" ht="16.5" customHeight="1" x14ac:dyDescent="0.25"/>
  </sheetData>
  <sheetProtection algorithmName="SHA-512" hashValue="JMoGGw+WLVpNcPPY1Edou4m6+buAiChxmUrELPq6doo/Y38KpvVSrqCKX1v9TPVveJh9az6L+qmJjEXoYnprpg==" saltValue="yAvuSrnOZr2TQI2E29Kn4w==" spinCount="100000" sheet="1" objects="1" scenarios="1"/>
  <mergeCells count="36">
    <mergeCell ref="U17:U18"/>
    <mergeCell ref="U15:U16"/>
    <mergeCell ref="U13:U14"/>
    <mergeCell ref="U11:U12"/>
    <mergeCell ref="U9:U10"/>
    <mergeCell ref="U27:U28"/>
    <mergeCell ref="U25:U26"/>
    <mergeCell ref="U23:U24"/>
    <mergeCell ref="U21:U22"/>
    <mergeCell ref="U19:U20"/>
    <mergeCell ref="P17:P18"/>
    <mergeCell ref="P15:P16"/>
    <mergeCell ref="P13:P14"/>
    <mergeCell ref="P11:P12"/>
    <mergeCell ref="P9:P10"/>
    <mergeCell ref="O7:V7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R9:R10"/>
    <mergeCell ref="P27:P28"/>
    <mergeCell ref="P25:P26"/>
    <mergeCell ref="P23:P24"/>
    <mergeCell ref="P21:P22"/>
    <mergeCell ref="P19:P20"/>
    <mergeCell ref="A7:A8"/>
    <mergeCell ref="B7:B8"/>
    <mergeCell ref="C7:J7"/>
    <mergeCell ref="M7:M8"/>
    <mergeCell ref="N7:N8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A57C5-6331-4F36-BF27-059EE9B9F24B}">
  <dimension ref="A1:H50"/>
  <sheetViews>
    <sheetView view="pageBreakPreview" zoomScale="80" zoomScaleNormal="100" zoomScaleSheetLayoutView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RowHeight="16.5" x14ac:dyDescent="0.25"/>
  <cols>
    <col min="1" max="1" width="4.28515625" style="72" customWidth="1"/>
    <col min="2" max="2" width="20.7109375" style="72" customWidth="1"/>
    <col min="3" max="3" width="15.7109375" style="72" customWidth="1"/>
    <col min="4" max="8" width="14.28515625" style="72" customWidth="1"/>
    <col min="9" max="9" width="4.28515625" style="72" customWidth="1"/>
    <col min="10" max="16384" width="9.140625" style="72"/>
  </cols>
  <sheetData>
    <row r="1" spans="1:8" customFormat="1" ht="30" customHeight="1" x14ac:dyDescent="0.25">
      <c r="A1" s="66" t="s">
        <v>195</v>
      </c>
      <c r="B1" s="75"/>
      <c r="C1" s="67"/>
      <c r="D1" s="67"/>
      <c r="E1" s="76"/>
      <c r="F1" s="67"/>
      <c r="G1" s="76"/>
      <c r="H1" s="67"/>
    </row>
    <row r="2" spans="1:8" customFormat="1" ht="15" customHeight="1" x14ac:dyDescent="0.25">
      <c r="B2" s="75"/>
      <c r="C2" s="67"/>
      <c r="D2" s="67"/>
      <c r="E2" s="76"/>
      <c r="F2" s="67"/>
      <c r="G2" s="76"/>
      <c r="H2" s="67"/>
    </row>
    <row r="3" spans="1:8" customFormat="1" ht="30" customHeight="1" x14ac:dyDescent="0.25">
      <c r="B3" s="68" t="s">
        <v>193</v>
      </c>
      <c r="C3" s="67"/>
      <c r="D3" s="67"/>
      <c r="E3" s="76"/>
      <c r="F3" s="67"/>
      <c r="G3" s="76"/>
      <c r="H3" s="67"/>
    </row>
    <row r="4" spans="1:8" customFormat="1" ht="15" customHeight="1" x14ac:dyDescent="0.25">
      <c r="A4" s="67"/>
      <c r="B4" s="77"/>
      <c r="C4" s="67"/>
      <c r="D4" s="67"/>
      <c r="E4" s="76"/>
      <c r="F4" s="67"/>
      <c r="G4" s="76"/>
      <c r="H4" s="67" t="s">
        <v>179</v>
      </c>
    </row>
    <row r="5" spans="1:8" customFormat="1" ht="18" customHeight="1" thickBot="1" x14ac:dyDescent="0.3">
      <c r="A5" s="67"/>
      <c r="B5" s="286" t="s">
        <v>194</v>
      </c>
      <c r="C5" s="298" t="s">
        <v>181</v>
      </c>
      <c r="D5" s="290" t="s">
        <v>188</v>
      </c>
      <c r="E5" s="290"/>
      <c r="F5" s="290"/>
      <c r="G5" s="290"/>
      <c r="H5" s="291"/>
    </row>
    <row r="6" spans="1:8" customFormat="1" ht="18" customHeight="1" x14ac:dyDescent="0.25">
      <c r="A6" s="67"/>
      <c r="B6" s="287"/>
      <c r="C6" s="299"/>
      <c r="D6" s="78" t="s">
        <v>182</v>
      </c>
      <c r="E6" s="175" t="s">
        <v>183</v>
      </c>
      <c r="F6" s="82" t="s">
        <v>184</v>
      </c>
      <c r="G6" s="80" t="s">
        <v>185</v>
      </c>
      <c r="H6" s="71" t="s">
        <v>186</v>
      </c>
    </row>
    <row r="7" spans="1:8" s="74" customFormat="1" ht="18" customHeight="1" x14ac:dyDescent="0.25">
      <c r="B7" s="222" t="s">
        <v>191</v>
      </c>
      <c r="C7" s="107">
        <v>5010</v>
      </c>
      <c r="D7" s="104">
        <v>4816</v>
      </c>
      <c r="E7" s="292">
        <f>D7/C7*100</f>
        <v>96.127744510978047</v>
      </c>
      <c r="F7" s="105">
        <v>1004</v>
      </c>
      <c r="G7" s="292">
        <f>F7/D7*100</f>
        <v>20.847176079734218</v>
      </c>
      <c r="H7" s="106">
        <v>3812</v>
      </c>
    </row>
    <row r="8" spans="1:8" s="74" customFormat="1" ht="18" customHeight="1" x14ac:dyDescent="0.25">
      <c r="B8" s="223"/>
      <c r="C8" s="171">
        <f>C7/$C$7*100</f>
        <v>100</v>
      </c>
      <c r="D8" s="170">
        <f>D7/$D$7*100</f>
        <v>100</v>
      </c>
      <c r="E8" s="294"/>
      <c r="F8" s="172">
        <f>F7/$F$7*100</f>
        <v>100</v>
      </c>
      <c r="G8" s="294"/>
      <c r="H8" s="173">
        <f>H7/$H$7*100</f>
        <v>100</v>
      </c>
    </row>
    <row r="9" spans="1:8" s="74" customFormat="1" ht="18" customHeight="1" x14ac:dyDescent="0.25">
      <c r="B9" s="222" t="s">
        <v>206</v>
      </c>
      <c r="C9" s="107">
        <v>2048</v>
      </c>
      <c r="D9" s="104">
        <v>1933</v>
      </c>
      <c r="E9" s="292">
        <f>D9/C9*100</f>
        <v>94.384765625</v>
      </c>
      <c r="F9" s="105">
        <v>269</v>
      </c>
      <c r="G9" s="292">
        <f>F9/D9*100</f>
        <v>13.916192446973616</v>
      </c>
      <c r="H9" s="106">
        <v>1664</v>
      </c>
    </row>
    <row r="10" spans="1:8" s="74" customFormat="1" ht="18" customHeight="1" x14ac:dyDescent="0.25">
      <c r="B10" s="223"/>
      <c r="C10" s="171">
        <f>C9/$C$7*100</f>
        <v>40.878243512974052</v>
      </c>
      <c r="D10" s="170">
        <f>D9/$D$7*100</f>
        <v>40.137043189368768</v>
      </c>
      <c r="E10" s="294"/>
      <c r="F10" s="172">
        <f>F9/$F$7*100</f>
        <v>26.792828685258961</v>
      </c>
      <c r="G10" s="294"/>
      <c r="H10" s="173">
        <f>H9/$H$7*100</f>
        <v>43.651626442812173</v>
      </c>
    </row>
    <row r="11" spans="1:8" s="74" customFormat="1" ht="18" customHeight="1" x14ac:dyDescent="0.25">
      <c r="B11" s="222" t="s">
        <v>19</v>
      </c>
      <c r="C11" s="107">
        <v>974</v>
      </c>
      <c r="D11" s="104">
        <v>970</v>
      </c>
      <c r="E11" s="292">
        <f>D11/C11*100</f>
        <v>99.589322381930188</v>
      </c>
      <c r="F11" s="105">
        <v>290</v>
      </c>
      <c r="G11" s="292">
        <f>F11/D11*100</f>
        <v>29.896907216494846</v>
      </c>
      <c r="H11" s="106">
        <v>680</v>
      </c>
    </row>
    <row r="12" spans="1:8" s="74" customFormat="1" ht="18" customHeight="1" x14ac:dyDescent="0.25">
      <c r="B12" s="223"/>
      <c r="C12" s="171">
        <f>C11/$C$7*100</f>
        <v>19.441117764471059</v>
      </c>
      <c r="D12" s="170">
        <f>D11/$D$7*100</f>
        <v>20.141196013289036</v>
      </c>
      <c r="E12" s="294"/>
      <c r="F12" s="172">
        <f>F11/$F$7*100</f>
        <v>28.884462151394423</v>
      </c>
      <c r="G12" s="294"/>
      <c r="H12" s="173">
        <f>H11/$H$7*100</f>
        <v>17.83840503672613</v>
      </c>
    </row>
    <row r="13" spans="1:8" s="74" customFormat="1" ht="18" customHeight="1" x14ac:dyDescent="0.25">
      <c r="B13" s="222" t="s">
        <v>7</v>
      </c>
      <c r="C13" s="107">
        <v>651</v>
      </c>
      <c r="D13" s="104">
        <v>638</v>
      </c>
      <c r="E13" s="292">
        <f>D13/C13*100</f>
        <v>98.003072196620593</v>
      </c>
      <c r="F13" s="105">
        <v>185</v>
      </c>
      <c r="G13" s="292">
        <f>F13/D13*100</f>
        <v>28.996865203761757</v>
      </c>
      <c r="H13" s="106">
        <v>453</v>
      </c>
    </row>
    <row r="14" spans="1:8" s="74" customFormat="1" ht="18" customHeight="1" x14ac:dyDescent="0.25">
      <c r="B14" s="223"/>
      <c r="C14" s="171">
        <f>C13/$C$7*100</f>
        <v>12.994011976047904</v>
      </c>
      <c r="D14" s="170">
        <f>D13/$D$7*100</f>
        <v>13.247508305647839</v>
      </c>
      <c r="E14" s="294"/>
      <c r="F14" s="172">
        <f>F13/$F$7*100</f>
        <v>18.426294820717132</v>
      </c>
      <c r="G14" s="294"/>
      <c r="H14" s="173">
        <f>H13/$H$7*100</f>
        <v>11.883525708289612</v>
      </c>
    </row>
    <row r="15" spans="1:8" s="74" customFormat="1" ht="18" customHeight="1" x14ac:dyDescent="0.25">
      <c r="B15" s="222" t="s">
        <v>12</v>
      </c>
      <c r="C15" s="107">
        <v>317</v>
      </c>
      <c r="D15" s="104">
        <v>315</v>
      </c>
      <c r="E15" s="292">
        <f>D15/C15*100</f>
        <v>99.369085173501588</v>
      </c>
      <c r="F15" s="105">
        <v>81</v>
      </c>
      <c r="G15" s="292">
        <f>F15/D15*100</f>
        <v>25.714285714285712</v>
      </c>
      <c r="H15" s="106">
        <v>234</v>
      </c>
    </row>
    <row r="16" spans="1:8" s="74" customFormat="1" ht="18" customHeight="1" x14ac:dyDescent="0.25">
      <c r="B16" s="223"/>
      <c r="C16" s="171">
        <f>C15/$C$7*100</f>
        <v>6.3273453093812382</v>
      </c>
      <c r="D16" s="170">
        <f>D15/$D$7*100</f>
        <v>6.5406976744186052</v>
      </c>
      <c r="E16" s="294"/>
      <c r="F16" s="172">
        <f>F15/$F$7*100</f>
        <v>8.0677290836653377</v>
      </c>
      <c r="G16" s="294"/>
      <c r="H16" s="173">
        <f>H15/$H$7*100</f>
        <v>6.1385099685204612</v>
      </c>
    </row>
    <row r="17" spans="2:8" s="74" customFormat="1" ht="18" customHeight="1" x14ac:dyDescent="0.25">
      <c r="B17" s="222" t="s">
        <v>17</v>
      </c>
      <c r="C17" s="107">
        <v>268</v>
      </c>
      <c r="D17" s="104">
        <v>267</v>
      </c>
      <c r="E17" s="292">
        <f>D17/C17*100</f>
        <v>99.626865671641795</v>
      </c>
      <c r="F17" s="105">
        <v>103</v>
      </c>
      <c r="G17" s="292">
        <f>F17/D17*100</f>
        <v>38.576779026217231</v>
      </c>
      <c r="H17" s="106">
        <v>164</v>
      </c>
    </row>
    <row r="18" spans="2:8" s="74" customFormat="1" ht="18" customHeight="1" x14ac:dyDescent="0.25">
      <c r="B18" s="223"/>
      <c r="C18" s="171">
        <f>C17/$C$7*100</f>
        <v>5.3493013972055889</v>
      </c>
      <c r="D18" s="170">
        <f>D17/$D$7*100</f>
        <v>5.5440199335548179</v>
      </c>
      <c r="E18" s="294"/>
      <c r="F18" s="172">
        <f>F17/$F$7*100</f>
        <v>10.258964143426295</v>
      </c>
      <c r="G18" s="294"/>
      <c r="H18" s="173">
        <f>H17/$H$7*100</f>
        <v>4.3022035676810075</v>
      </c>
    </row>
    <row r="19" spans="2:8" s="74" customFormat="1" ht="18" customHeight="1" x14ac:dyDescent="0.25">
      <c r="B19" s="222" t="s">
        <v>4</v>
      </c>
      <c r="C19" s="107">
        <v>205</v>
      </c>
      <c r="D19" s="104">
        <v>193</v>
      </c>
      <c r="E19" s="292">
        <f>D19/C19*100</f>
        <v>94.146341463414629</v>
      </c>
      <c r="F19" s="105">
        <v>16</v>
      </c>
      <c r="G19" s="292">
        <f>F19/D19*100</f>
        <v>8.2901554404145088</v>
      </c>
      <c r="H19" s="106">
        <v>177</v>
      </c>
    </row>
    <row r="20" spans="2:8" s="74" customFormat="1" ht="18" customHeight="1" x14ac:dyDescent="0.25">
      <c r="B20" s="224"/>
      <c r="C20" s="176">
        <f>C19/$C$7*100</f>
        <v>4.0918163672654693</v>
      </c>
      <c r="D20" s="177">
        <f>D19/$D$7*100</f>
        <v>4.0074750830564785</v>
      </c>
      <c r="E20" s="294"/>
      <c r="F20" s="178">
        <f>F19/$F$7*100</f>
        <v>1.593625498007968</v>
      </c>
      <c r="G20" s="294"/>
      <c r="H20" s="174">
        <f>H19/$H$7*100</f>
        <v>4.6432318992654773</v>
      </c>
    </row>
    <row r="21" spans="2:8" s="74" customFormat="1" ht="18" customHeight="1" x14ac:dyDescent="0.25">
      <c r="B21" s="225" t="s">
        <v>14</v>
      </c>
      <c r="C21" s="98">
        <v>203</v>
      </c>
      <c r="D21" s="101">
        <v>195</v>
      </c>
      <c r="E21" s="292">
        <f>D21/C21*100</f>
        <v>96.059113300492612</v>
      </c>
      <c r="F21" s="103">
        <v>16</v>
      </c>
      <c r="G21" s="292">
        <f>F21/D21*100</f>
        <v>8.2051282051282044</v>
      </c>
      <c r="H21" s="99">
        <v>179</v>
      </c>
    </row>
    <row r="22" spans="2:8" s="74" customFormat="1" ht="18" customHeight="1" x14ac:dyDescent="0.25">
      <c r="B22" s="224"/>
      <c r="C22" s="176">
        <f>C21/$C$7*100</f>
        <v>4.0518962075848304</v>
      </c>
      <c r="D22" s="177">
        <f>D21/$D$7*100</f>
        <v>4.0490033222591366</v>
      </c>
      <c r="E22" s="294"/>
      <c r="F22" s="178">
        <f>F21/$F$7*100</f>
        <v>1.593625498007968</v>
      </c>
      <c r="G22" s="294"/>
      <c r="H22" s="174">
        <f>H21/$H$7*100</f>
        <v>4.6956977964323183</v>
      </c>
    </row>
    <row r="23" spans="2:8" s="74" customFormat="1" ht="18" customHeight="1" x14ac:dyDescent="0.25">
      <c r="B23" s="225" t="s">
        <v>6</v>
      </c>
      <c r="C23" s="98">
        <v>154</v>
      </c>
      <c r="D23" s="101">
        <v>134</v>
      </c>
      <c r="E23" s="292">
        <f>D23/C23*100</f>
        <v>87.012987012987011</v>
      </c>
      <c r="F23" s="103">
        <v>10</v>
      </c>
      <c r="G23" s="292">
        <f>F23/D23*100</f>
        <v>7.4626865671641784</v>
      </c>
      <c r="H23" s="99">
        <v>124</v>
      </c>
    </row>
    <row r="24" spans="2:8" s="74" customFormat="1" ht="18" customHeight="1" x14ac:dyDescent="0.25">
      <c r="B24" s="224"/>
      <c r="C24" s="176">
        <f>C23/$C$7*100</f>
        <v>3.0738522954091816</v>
      </c>
      <c r="D24" s="177">
        <f>D23/$D$7*100</f>
        <v>2.7823920265780728</v>
      </c>
      <c r="E24" s="294"/>
      <c r="F24" s="178">
        <f>F23/$F$7*100</f>
        <v>0.99601593625498008</v>
      </c>
      <c r="G24" s="294"/>
      <c r="H24" s="174">
        <f>H23/$H$7*100</f>
        <v>3.2528856243441764</v>
      </c>
    </row>
    <row r="25" spans="2:8" s="74" customFormat="1" ht="18" customHeight="1" x14ac:dyDescent="0.25">
      <c r="B25" s="225" t="s">
        <v>5</v>
      </c>
      <c r="C25" s="98">
        <v>95</v>
      </c>
      <c r="D25" s="101">
        <v>89</v>
      </c>
      <c r="E25" s="292">
        <f>D25/C25*100</f>
        <v>93.684210526315795</v>
      </c>
      <c r="F25" s="103">
        <v>26</v>
      </c>
      <c r="G25" s="292">
        <f>F25/D25*100</f>
        <v>29.213483146067414</v>
      </c>
      <c r="H25" s="99">
        <v>63</v>
      </c>
    </row>
    <row r="26" spans="2:8" s="74" customFormat="1" ht="18" customHeight="1" x14ac:dyDescent="0.25">
      <c r="B26" s="224"/>
      <c r="C26" s="176">
        <f>C25/$C$7*100</f>
        <v>1.8962075848303395</v>
      </c>
      <c r="D26" s="177">
        <f>D25/$D$7*100</f>
        <v>1.8480066445182723</v>
      </c>
      <c r="E26" s="294"/>
      <c r="F26" s="178">
        <f>F25/$F$7*100</f>
        <v>2.5896414342629481</v>
      </c>
      <c r="G26" s="294"/>
      <c r="H26" s="174">
        <f>H25/$H$7*100</f>
        <v>1.6526757607555089</v>
      </c>
    </row>
    <row r="27" spans="2:8" s="74" customFormat="1" ht="18" customHeight="1" x14ac:dyDescent="0.25">
      <c r="B27" s="225" t="s">
        <v>11</v>
      </c>
      <c r="C27" s="98">
        <v>66</v>
      </c>
      <c r="D27" s="101">
        <v>62</v>
      </c>
      <c r="E27" s="292">
        <f>D27/C27*100</f>
        <v>93.939393939393938</v>
      </c>
      <c r="F27" s="103">
        <v>8</v>
      </c>
      <c r="G27" s="292">
        <f>F27/D27*100</f>
        <v>12.903225806451612</v>
      </c>
      <c r="H27" s="99">
        <v>54</v>
      </c>
    </row>
    <row r="28" spans="2:8" s="74" customFormat="1" ht="18" customHeight="1" thickBot="1" x14ac:dyDescent="0.3">
      <c r="B28" s="224"/>
      <c r="C28" s="176">
        <f>C27/$C$7*100</f>
        <v>1.3173652694610778</v>
      </c>
      <c r="D28" s="177">
        <f>D27/$D$7*100</f>
        <v>1.287375415282392</v>
      </c>
      <c r="E28" s="294"/>
      <c r="F28" s="179">
        <f>F27/$F$7*100</f>
        <v>0.79681274900398402</v>
      </c>
      <c r="G28" s="293"/>
      <c r="H28" s="174">
        <f>H27/$H$7*100</f>
        <v>1.4165792235047219</v>
      </c>
    </row>
    <row r="29" spans="2:8" s="74" customFormat="1" ht="18" customHeight="1" x14ac:dyDescent="0.25">
      <c r="B29" s="225" t="s">
        <v>13</v>
      </c>
      <c r="C29" s="98">
        <v>7</v>
      </c>
      <c r="D29" s="104">
        <v>7</v>
      </c>
      <c r="E29" s="300">
        <f>D29/C29*100</f>
        <v>100</v>
      </c>
      <c r="F29" s="98">
        <v>0</v>
      </c>
      <c r="G29" s="297"/>
      <c r="H29" s="99">
        <v>7</v>
      </c>
    </row>
    <row r="30" spans="2:8" s="74" customFormat="1" ht="18" customHeight="1" x14ac:dyDescent="0.25">
      <c r="B30" s="223"/>
      <c r="C30" s="171">
        <f>C29/$C$7*100</f>
        <v>0.13972055888223553</v>
      </c>
      <c r="D30" s="170">
        <f>D29/$D$7*100</f>
        <v>0.14534883720930233</v>
      </c>
      <c r="E30" s="301"/>
      <c r="F30" s="171"/>
      <c r="G30" s="296"/>
      <c r="H30" s="173">
        <f>H29/$H$7*100</f>
        <v>0.18363064008394542</v>
      </c>
    </row>
    <row r="31" spans="2:8" s="74" customFormat="1" ht="18" customHeight="1" x14ac:dyDescent="0.25">
      <c r="B31" s="222" t="s">
        <v>9</v>
      </c>
      <c r="C31" s="107">
        <v>6</v>
      </c>
      <c r="D31" s="104">
        <v>3</v>
      </c>
      <c r="E31" s="300">
        <f>D31/C31*100</f>
        <v>50</v>
      </c>
      <c r="F31" s="107">
        <v>0</v>
      </c>
      <c r="G31" s="295"/>
      <c r="H31" s="106">
        <v>3</v>
      </c>
    </row>
    <row r="32" spans="2:8" s="74" customFormat="1" ht="18" customHeight="1" x14ac:dyDescent="0.25">
      <c r="B32" s="223"/>
      <c r="C32" s="171">
        <f>C31/$C$7*100</f>
        <v>0.11976047904191617</v>
      </c>
      <c r="D32" s="170">
        <f>D31/$D$7*100</f>
        <v>6.229235880398671E-2</v>
      </c>
      <c r="E32" s="301"/>
      <c r="F32" s="171"/>
      <c r="G32" s="296"/>
      <c r="H32" s="173">
        <f>H31/$H$7*100</f>
        <v>7.8698845750262328E-2</v>
      </c>
    </row>
    <row r="33" spans="2:8" s="74" customFormat="1" ht="18" customHeight="1" x14ac:dyDescent="0.25">
      <c r="B33" s="222" t="s">
        <v>16</v>
      </c>
      <c r="C33" s="107">
        <v>6</v>
      </c>
      <c r="D33" s="104">
        <v>3</v>
      </c>
      <c r="E33" s="300">
        <f>D33/C33*100</f>
        <v>50</v>
      </c>
      <c r="F33" s="107">
        <v>0</v>
      </c>
      <c r="G33" s="295"/>
      <c r="H33" s="106">
        <v>3</v>
      </c>
    </row>
    <row r="34" spans="2:8" s="74" customFormat="1" ht="18" customHeight="1" x14ac:dyDescent="0.25">
      <c r="B34" s="224"/>
      <c r="C34" s="176">
        <f>C33/$C$7*100</f>
        <v>0.11976047904191617</v>
      </c>
      <c r="D34" s="177">
        <f>D33/$D$7*100</f>
        <v>6.229235880398671E-2</v>
      </c>
      <c r="E34" s="301"/>
      <c r="F34" s="176"/>
      <c r="G34" s="296"/>
      <c r="H34" s="174">
        <f>H33/$H$7*100</f>
        <v>7.8698845750262328E-2</v>
      </c>
    </row>
    <row r="35" spans="2:8" s="74" customFormat="1" ht="18" customHeight="1" x14ac:dyDescent="0.25">
      <c r="B35" s="225" t="s">
        <v>10</v>
      </c>
      <c r="C35" s="98">
        <v>4</v>
      </c>
      <c r="D35" s="101">
        <v>4</v>
      </c>
      <c r="E35" s="300">
        <f>D35/C35*100</f>
        <v>100</v>
      </c>
      <c r="F35" s="98">
        <v>0</v>
      </c>
      <c r="G35" s="295"/>
      <c r="H35" s="99">
        <v>4</v>
      </c>
    </row>
    <row r="36" spans="2:8" s="74" customFormat="1" ht="18" customHeight="1" x14ac:dyDescent="0.25">
      <c r="B36" s="224"/>
      <c r="C36" s="176">
        <f>C35/$C$7*100</f>
        <v>7.9840319361277445E-2</v>
      </c>
      <c r="D36" s="177">
        <f>D35/$D$7*100</f>
        <v>8.3056478405315617E-2</v>
      </c>
      <c r="E36" s="301"/>
      <c r="F36" s="176"/>
      <c r="G36" s="296"/>
      <c r="H36" s="174">
        <f>H35/$H$7*100</f>
        <v>0.1049317943336831</v>
      </c>
    </row>
    <row r="37" spans="2:8" s="74" customFormat="1" ht="18" customHeight="1" x14ac:dyDescent="0.25">
      <c r="B37" s="222" t="s">
        <v>20</v>
      </c>
      <c r="C37" s="107">
        <v>2</v>
      </c>
      <c r="D37" s="104">
        <v>2</v>
      </c>
      <c r="E37" s="300">
        <f>D37/C37*100</f>
        <v>100</v>
      </c>
      <c r="F37" s="107">
        <v>0</v>
      </c>
      <c r="G37" s="295"/>
      <c r="H37" s="106">
        <v>2</v>
      </c>
    </row>
    <row r="38" spans="2:8" s="74" customFormat="1" ht="18" customHeight="1" x14ac:dyDescent="0.25">
      <c r="B38" s="224"/>
      <c r="C38" s="176">
        <f>C37/$C$7*100</f>
        <v>3.9920159680638723E-2</v>
      </c>
      <c r="D38" s="177">
        <f>D37/$D$7*100</f>
        <v>4.1528239202657809E-2</v>
      </c>
      <c r="E38" s="301"/>
      <c r="F38" s="176"/>
      <c r="G38" s="296"/>
      <c r="H38" s="174">
        <f>H37/$H$7*100</f>
        <v>5.2465897166841552E-2</v>
      </c>
    </row>
    <row r="39" spans="2:8" s="74" customFormat="1" ht="18" customHeight="1" x14ac:dyDescent="0.25">
      <c r="B39" s="225" t="s">
        <v>18</v>
      </c>
      <c r="C39" s="98">
        <v>1</v>
      </c>
      <c r="D39" s="101">
        <v>1</v>
      </c>
      <c r="E39" s="300">
        <f>D39/C39*100</f>
        <v>100</v>
      </c>
      <c r="F39" s="98">
        <v>0</v>
      </c>
      <c r="G39" s="295"/>
      <c r="H39" s="99">
        <v>1</v>
      </c>
    </row>
    <row r="40" spans="2:8" s="74" customFormat="1" ht="18" customHeight="1" x14ac:dyDescent="0.25">
      <c r="B40" s="224"/>
      <c r="C40" s="176">
        <f>C39/$C$7*100</f>
        <v>1.9960079840319361E-2</v>
      </c>
      <c r="D40" s="177">
        <f>D39/$D$7*100</f>
        <v>2.0764119601328904E-2</v>
      </c>
      <c r="E40" s="301"/>
      <c r="F40" s="176"/>
      <c r="G40" s="296"/>
      <c r="H40" s="174">
        <f>H39/$H$7*100</f>
        <v>2.6232948583420776E-2</v>
      </c>
    </row>
    <row r="41" spans="2:8" s="74" customFormat="1" ht="18" customHeight="1" x14ac:dyDescent="0.25">
      <c r="B41" s="225" t="s">
        <v>8</v>
      </c>
      <c r="C41" s="98">
        <v>1</v>
      </c>
      <c r="D41" s="101">
        <v>0</v>
      </c>
      <c r="E41" s="295"/>
      <c r="F41" s="98">
        <v>0</v>
      </c>
      <c r="G41" s="295"/>
      <c r="H41" s="99">
        <v>0</v>
      </c>
    </row>
    <row r="42" spans="2:8" s="74" customFormat="1" ht="18" customHeight="1" x14ac:dyDescent="0.25">
      <c r="B42" s="223"/>
      <c r="C42" s="171">
        <f>C41/$C$7*100</f>
        <v>1.9960079840319361E-2</v>
      </c>
      <c r="D42" s="170"/>
      <c r="E42" s="296"/>
      <c r="F42" s="171"/>
      <c r="G42" s="296"/>
      <c r="H42" s="173"/>
    </row>
    <row r="43" spans="2:8" s="74" customFormat="1" ht="18" customHeight="1" x14ac:dyDescent="0.25">
      <c r="B43" s="222" t="s">
        <v>15</v>
      </c>
      <c r="C43" s="107">
        <v>1</v>
      </c>
      <c r="D43" s="104">
        <v>0</v>
      </c>
      <c r="E43" s="295"/>
      <c r="F43" s="107">
        <v>0</v>
      </c>
      <c r="G43" s="295"/>
      <c r="H43" s="106">
        <v>0</v>
      </c>
    </row>
    <row r="44" spans="2:8" s="74" customFormat="1" ht="18" customHeight="1" x14ac:dyDescent="0.25">
      <c r="B44" s="224"/>
      <c r="C44" s="176">
        <f>C43/$C$7*100</f>
        <v>1.9960079840319361E-2</v>
      </c>
      <c r="D44" s="177"/>
      <c r="E44" s="296"/>
      <c r="F44" s="176"/>
      <c r="G44" s="296"/>
      <c r="H44" s="174"/>
    </row>
    <row r="45" spans="2:8" s="74" customFormat="1" ht="18" customHeight="1" x14ac:dyDescent="0.25">
      <c r="B45" s="225" t="s">
        <v>21</v>
      </c>
      <c r="C45" s="98">
        <v>1</v>
      </c>
      <c r="D45" s="101">
        <v>0</v>
      </c>
      <c r="E45" s="295"/>
      <c r="F45" s="98">
        <v>0</v>
      </c>
      <c r="G45" s="295"/>
      <c r="H45" s="99">
        <v>0</v>
      </c>
    </row>
    <row r="46" spans="2:8" s="74" customFormat="1" ht="18" customHeight="1" x14ac:dyDescent="0.25">
      <c r="B46" s="224"/>
      <c r="C46" s="176">
        <f>C45/$C$7*100</f>
        <v>1.9960079840319361E-2</v>
      </c>
      <c r="D46" s="177"/>
      <c r="E46" s="296"/>
      <c r="F46" s="176"/>
      <c r="G46" s="296"/>
      <c r="H46" s="174"/>
    </row>
    <row r="47" spans="2:8" ht="9.9499999999999993" customHeight="1" x14ac:dyDescent="0.25"/>
    <row r="48" spans="2:8" x14ac:dyDescent="0.25">
      <c r="B48" s="73" t="s">
        <v>189</v>
      </c>
    </row>
    <row r="49" spans="2:2" x14ac:dyDescent="0.25">
      <c r="B49" s="73" t="s">
        <v>192</v>
      </c>
    </row>
    <row r="50" spans="2:2" x14ac:dyDescent="0.25">
      <c r="B50" s="73" t="s">
        <v>190</v>
      </c>
    </row>
  </sheetData>
  <sheetProtection algorithmName="SHA-512" hashValue="fxnBL5+KEa6GBaas4tXcTTHwBor/GX6RFfyuEm9QoYioIvrcO9HXUUzjbG6upOrtneAy8bFg1ai+Kc8Nj0YVtw==" saltValue="0HgBrFpbdqx+eIs2OHkmMw==" spinCount="100000" sheet="1" objects="1" scenarios="1"/>
  <mergeCells count="43">
    <mergeCell ref="B5:B6"/>
    <mergeCell ref="C5:C6"/>
    <mergeCell ref="D5:H5"/>
    <mergeCell ref="E39:E40"/>
    <mergeCell ref="E37:E38"/>
    <mergeCell ref="E35:E36"/>
    <mergeCell ref="E33:E34"/>
    <mergeCell ref="E31:E32"/>
    <mergeCell ref="E29:E30"/>
    <mergeCell ref="E27:E28"/>
    <mergeCell ref="E25:E26"/>
    <mergeCell ref="E23:E24"/>
    <mergeCell ref="E21:E22"/>
    <mergeCell ref="E19:E20"/>
    <mergeCell ref="E17:E18"/>
    <mergeCell ref="E15:E16"/>
    <mergeCell ref="E13:E14"/>
    <mergeCell ref="E11:E12"/>
    <mergeCell ref="E9:E10"/>
    <mergeCell ref="E7:E8"/>
    <mergeCell ref="G27:G28"/>
    <mergeCell ref="G25:G26"/>
    <mergeCell ref="G23:G24"/>
    <mergeCell ref="G21:G22"/>
    <mergeCell ref="G19:G20"/>
    <mergeCell ref="G17:G18"/>
    <mergeCell ref="G15:G16"/>
    <mergeCell ref="G13:G14"/>
    <mergeCell ref="G11:G12"/>
    <mergeCell ref="G9:G10"/>
    <mergeCell ref="G7:G8"/>
    <mergeCell ref="G35:G36"/>
    <mergeCell ref="G33:G34"/>
    <mergeCell ref="G31:G32"/>
    <mergeCell ref="G29:G30"/>
    <mergeCell ref="E45:E46"/>
    <mergeCell ref="E43:E44"/>
    <mergeCell ref="E41:E42"/>
    <mergeCell ref="G45:G46"/>
    <mergeCell ref="G43:G44"/>
    <mergeCell ref="G41:G42"/>
    <mergeCell ref="G39:G40"/>
    <mergeCell ref="G37:G38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A0ABC-6AE8-4285-8CF3-EC0B293773DA}">
  <dimension ref="A1:H46"/>
  <sheetViews>
    <sheetView view="pageBreakPreview" zoomScale="80" zoomScaleNormal="85" zoomScaleSheetLayoutView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RowHeight="15" x14ac:dyDescent="0.25"/>
  <cols>
    <col min="1" max="1" width="4.28515625" customWidth="1"/>
    <col min="2" max="2" width="20.7109375" customWidth="1"/>
    <col min="3" max="3" width="15.7109375" customWidth="1"/>
    <col min="4" max="8" width="14.28515625" customWidth="1"/>
    <col min="9" max="9" width="4.28515625" customWidth="1"/>
  </cols>
  <sheetData>
    <row r="1" spans="1:8" s="67" customFormat="1" ht="30" customHeight="1" x14ac:dyDescent="0.25">
      <c r="A1" s="66" t="s">
        <v>199</v>
      </c>
      <c r="B1"/>
      <c r="C1"/>
      <c r="E1" s="81"/>
      <c r="G1" s="81"/>
    </row>
    <row r="2" spans="1:8" s="67" customFormat="1" ht="15" customHeight="1" x14ac:dyDescent="0.25">
      <c r="A2"/>
      <c r="B2"/>
      <c r="C2"/>
      <c r="E2" s="81"/>
      <c r="G2" s="81"/>
    </row>
    <row r="3" spans="1:8" s="67" customFormat="1" ht="30" customHeight="1" x14ac:dyDescent="0.25">
      <c r="A3"/>
      <c r="B3" s="68" t="s">
        <v>196</v>
      </c>
      <c r="C3"/>
      <c r="E3" s="81"/>
      <c r="G3" s="81"/>
    </row>
    <row r="4" spans="1:8" s="67" customFormat="1" ht="15" customHeight="1" x14ac:dyDescent="0.25">
      <c r="B4" s="77"/>
      <c r="E4" s="81"/>
      <c r="G4" s="81"/>
      <c r="H4" s="69" t="s">
        <v>179</v>
      </c>
    </row>
    <row r="5" spans="1:8" s="67" customFormat="1" ht="18" customHeight="1" thickBot="1" x14ac:dyDescent="0.3">
      <c r="B5" s="286" t="s">
        <v>197</v>
      </c>
      <c r="C5" s="298" t="s">
        <v>198</v>
      </c>
      <c r="D5" s="290" t="s">
        <v>188</v>
      </c>
      <c r="E5" s="290"/>
      <c r="F5" s="290"/>
      <c r="G5" s="290"/>
      <c r="H5" s="291"/>
    </row>
    <row r="6" spans="1:8" s="67" customFormat="1" ht="18" customHeight="1" x14ac:dyDescent="0.25">
      <c r="B6" s="287"/>
      <c r="C6" s="299"/>
      <c r="D6" s="78" t="s">
        <v>182</v>
      </c>
      <c r="E6" s="79" t="s">
        <v>183</v>
      </c>
      <c r="F6" s="82" t="s">
        <v>184</v>
      </c>
      <c r="G6" s="80" t="s">
        <v>185</v>
      </c>
      <c r="H6" s="71" t="s">
        <v>186</v>
      </c>
    </row>
    <row r="7" spans="1:8" s="74" customFormat="1" ht="18" customHeight="1" x14ac:dyDescent="0.25">
      <c r="B7" s="222" t="s">
        <v>191</v>
      </c>
      <c r="C7" s="107">
        <v>5010</v>
      </c>
      <c r="D7" s="104">
        <v>4816</v>
      </c>
      <c r="E7" s="302">
        <f>D7/C7*100</f>
        <v>96.127744510978047</v>
      </c>
      <c r="F7" s="105">
        <v>1004</v>
      </c>
      <c r="G7" s="302">
        <f>F7/D7*100</f>
        <v>20.847176079734218</v>
      </c>
      <c r="H7" s="106">
        <v>3812</v>
      </c>
    </row>
    <row r="8" spans="1:8" s="74" customFormat="1" ht="18" customHeight="1" x14ac:dyDescent="0.25">
      <c r="B8" s="226"/>
      <c r="C8" s="144">
        <f>C7/$C$7*100</f>
        <v>100</v>
      </c>
      <c r="D8" s="143">
        <f>D7/$D$7*100</f>
        <v>100</v>
      </c>
      <c r="E8" s="303"/>
      <c r="F8" s="145">
        <f>F7/$F$7*100</f>
        <v>100</v>
      </c>
      <c r="G8" s="303"/>
      <c r="H8" s="146">
        <f>H7/$H$7*100</f>
        <v>100</v>
      </c>
    </row>
    <row r="9" spans="1:8" s="74" customFormat="1" ht="18" customHeight="1" x14ac:dyDescent="0.25">
      <c r="B9" s="222" t="s">
        <v>23</v>
      </c>
      <c r="C9" s="113">
        <v>880</v>
      </c>
      <c r="D9" s="111">
        <v>845</v>
      </c>
      <c r="E9" s="292">
        <f>D9/C9*100</f>
        <v>96.022727272727266</v>
      </c>
      <c r="F9" s="117">
        <v>218</v>
      </c>
      <c r="G9" s="292">
        <f>F9/D9*100</f>
        <v>25.798816568047339</v>
      </c>
      <c r="H9" s="114">
        <v>627</v>
      </c>
    </row>
    <row r="10" spans="1:8" s="74" customFormat="1" ht="18" customHeight="1" x14ac:dyDescent="0.25">
      <c r="B10" s="226"/>
      <c r="C10" s="144">
        <f>C9/$C$7*100</f>
        <v>17.56487025948104</v>
      </c>
      <c r="D10" s="143">
        <f>D9/$D$7*100</f>
        <v>17.545681063122924</v>
      </c>
      <c r="E10" s="294"/>
      <c r="F10" s="145">
        <f>F9/$F$7*100</f>
        <v>21.713147410358566</v>
      </c>
      <c r="G10" s="294"/>
      <c r="H10" s="146">
        <f>H9/$H$7*100</f>
        <v>16.448058761804827</v>
      </c>
    </row>
    <row r="11" spans="1:8" s="74" customFormat="1" ht="18" customHeight="1" x14ac:dyDescent="0.25">
      <c r="B11" s="222" t="s">
        <v>30</v>
      </c>
      <c r="C11" s="113">
        <v>748</v>
      </c>
      <c r="D11" s="111">
        <v>715</v>
      </c>
      <c r="E11" s="292">
        <f>D11/C11*100</f>
        <v>95.588235294117652</v>
      </c>
      <c r="F11" s="117">
        <v>201</v>
      </c>
      <c r="G11" s="292">
        <f>F11/D11*100</f>
        <v>28.11188811188811</v>
      </c>
      <c r="H11" s="114">
        <v>514</v>
      </c>
    </row>
    <row r="12" spans="1:8" s="74" customFormat="1" ht="18" customHeight="1" x14ac:dyDescent="0.25">
      <c r="B12" s="226"/>
      <c r="C12" s="144">
        <f>C11/$C$7*100</f>
        <v>14.930139720558882</v>
      </c>
      <c r="D12" s="143">
        <f>D11/$D$7*100</f>
        <v>14.846345514950166</v>
      </c>
      <c r="E12" s="294"/>
      <c r="F12" s="145">
        <f>F11/$F$7*100</f>
        <v>20.019920318725099</v>
      </c>
      <c r="G12" s="294"/>
      <c r="H12" s="146">
        <f>H11/$H$7*100</f>
        <v>13.483735571878281</v>
      </c>
    </row>
    <row r="13" spans="1:8" s="74" customFormat="1" ht="18" customHeight="1" x14ac:dyDescent="0.25">
      <c r="B13" s="222" t="s">
        <v>34</v>
      </c>
      <c r="C13" s="113">
        <v>410</v>
      </c>
      <c r="D13" s="111">
        <v>398</v>
      </c>
      <c r="E13" s="292">
        <f>D13/C13*100</f>
        <v>97.073170731707307</v>
      </c>
      <c r="F13" s="117">
        <v>95</v>
      </c>
      <c r="G13" s="292">
        <f>F13/D13*100</f>
        <v>23.869346733668344</v>
      </c>
      <c r="H13" s="114">
        <v>303</v>
      </c>
    </row>
    <row r="14" spans="1:8" s="74" customFormat="1" ht="18" customHeight="1" x14ac:dyDescent="0.25">
      <c r="B14" s="226"/>
      <c r="C14" s="144">
        <f>C13/$C$7*100</f>
        <v>8.1836327345309385</v>
      </c>
      <c r="D14" s="143">
        <f>D13/$D$7*100</f>
        <v>8.264119601328904</v>
      </c>
      <c r="E14" s="294"/>
      <c r="F14" s="145">
        <f>F13/$F$7*100</f>
        <v>9.4621513944223103</v>
      </c>
      <c r="G14" s="294"/>
      <c r="H14" s="146">
        <f>H13/$H$7*100</f>
        <v>7.9485834207764947</v>
      </c>
    </row>
    <row r="15" spans="1:8" s="74" customFormat="1" ht="18" customHeight="1" x14ac:dyDescent="0.25">
      <c r="B15" s="222" t="s">
        <v>24</v>
      </c>
      <c r="C15" s="113">
        <v>344</v>
      </c>
      <c r="D15" s="111">
        <v>332</v>
      </c>
      <c r="E15" s="292">
        <f>D15/C15*100</f>
        <v>96.511627906976756</v>
      </c>
      <c r="F15" s="117">
        <v>48</v>
      </c>
      <c r="G15" s="292">
        <f>F15/D15*100</f>
        <v>14.457831325301203</v>
      </c>
      <c r="H15" s="114">
        <v>284</v>
      </c>
    </row>
    <row r="16" spans="1:8" s="74" customFormat="1" ht="18" customHeight="1" x14ac:dyDescent="0.25">
      <c r="B16" s="226"/>
      <c r="C16" s="144">
        <f>C15/$C$7*100</f>
        <v>6.8662674650698596</v>
      </c>
      <c r="D16" s="143">
        <f>D15/$D$7*100</f>
        <v>6.8936877076411953</v>
      </c>
      <c r="E16" s="294"/>
      <c r="F16" s="145">
        <f>F15/$F$7*100</f>
        <v>4.7808764940239046</v>
      </c>
      <c r="G16" s="294"/>
      <c r="H16" s="146">
        <f>H15/$H$7*100</f>
        <v>7.450157397691501</v>
      </c>
    </row>
    <row r="17" spans="2:8" s="74" customFormat="1" ht="18" customHeight="1" x14ac:dyDescent="0.25">
      <c r="B17" s="222" t="s">
        <v>35</v>
      </c>
      <c r="C17" s="113">
        <v>329</v>
      </c>
      <c r="D17" s="111">
        <v>320</v>
      </c>
      <c r="E17" s="292">
        <f>D17/C17*100</f>
        <v>97.264437689969611</v>
      </c>
      <c r="F17" s="117">
        <v>29</v>
      </c>
      <c r="G17" s="292">
        <f>F17/D17*100</f>
        <v>9.0625</v>
      </c>
      <c r="H17" s="114">
        <v>291</v>
      </c>
    </row>
    <row r="18" spans="2:8" s="74" customFormat="1" ht="18" customHeight="1" x14ac:dyDescent="0.25">
      <c r="B18" s="226"/>
      <c r="C18" s="144">
        <f>C17/$C$7*100</f>
        <v>6.5668662674650697</v>
      </c>
      <c r="D18" s="143">
        <f>D17/$D$7*100</f>
        <v>6.6445182724252501</v>
      </c>
      <c r="E18" s="294"/>
      <c r="F18" s="145">
        <f>F17/$F$7*100</f>
        <v>2.8884462151394419</v>
      </c>
      <c r="G18" s="294"/>
      <c r="H18" s="146">
        <f>H17/$H$7*100</f>
        <v>7.6337880377754459</v>
      </c>
    </row>
    <row r="19" spans="2:8" s="74" customFormat="1" ht="18" customHeight="1" x14ac:dyDescent="0.25">
      <c r="B19" s="222" t="s">
        <v>29</v>
      </c>
      <c r="C19" s="113">
        <v>317</v>
      </c>
      <c r="D19" s="111">
        <v>302</v>
      </c>
      <c r="E19" s="292">
        <f>D19/C19*100</f>
        <v>95.268138801261827</v>
      </c>
      <c r="F19" s="117">
        <v>57</v>
      </c>
      <c r="G19" s="292">
        <f>F19/D19*100</f>
        <v>18.874172185430464</v>
      </c>
      <c r="H19" s="114">
        <v>245</v>
      </c>
    </row>
    <row r="20" spans="2:8" s="74" customFormat="1" ht="18" customHeight="1" x14ac:dyDescent="0.25">
      <c r="B20" s="226"/>
      <c r="C20" s="144">
        <f>C19/$C$7*100</f>
        <v>6.3273453093812382</v>
      </c>
      <c r="D20" s="143">
        <f>D19/$D$7*100</f>
        <v>6.2707641196013286</v>
      </c>
      <c r="E20" s="294"/>
      <c r="F20" s="145">
        <f>F19/$F$7*100</f>
        <v>5.6772908366533859</v>
      </c>
      <c r="G20" s="294"/>
      <c r="H20" s="146">
        <f>H19/$H$7*100</f>
        <v>6.4270724029380899</v>
      </c>
    </row>
    <row r="21" spans="2:8" s="74" customFormat="1" ht="18" customHeight="1" x14ac:dyDescent="0.25">
      <c r="B21" s="222" t="s">
        <v>37</v>
      </c>
      <c r="C21" s="113">
        <v>288</v>
      </c>
      <c r="D21" s="111">
        <v>274</v>
      </c>
      <c r="E21" s="292">
        <f>D21/C21*100</f>
        <v>95.138888888888886</v>
      </c>
      <c r="F21" s="117">
        <v>46</v>
      </c>
      <c r="G21" s="292">
        <f>F21/D21*100</f>
        <v>16.788321167883211</v>
      </c>
      <c r="H21" s="114">
        <v>228</v>
      </c>
    </row>
    <row r="22" spans="2:8" s="74" customFormat="1" ht="18" customHeight="1" x14ac:dyDescent="0.25">
      <c r="B22" s="226"/>
      <c r="C22" s="144">
        <f>C21/$C$7*100</f>
        <v>5.7485029940119761</v>
      </c>
      <c r="D22" s="143">
        <f>D21/$D$7*100</f>
        <v>5.6893687707641192</v>
      </c>
      <c r="E22" s="294"/>
      <c r="F22" s="145">
        <f>F21/$F$7*100</f>
        <v>4.5816733067729087</v>
      </c>
      <c r="G22" s="294"/>
      <c r="H22" s="146">
        <f>H21/$H$7*100</f>
        <v>5.9811122770199372</v>
      </c>
    </row>
    <row r="23" spans="2:8" s="74" customFormat="1" ht="18" customHeight="1" x14ac:dyDescent="0.25">
      <c r="B23" s="222" t="s">
        <v>25</v>
      </c>
      <c r="C23" s="113">
        <v>287</v>
      </c>
      <c r="D23" s="111">
        <v>272</v>
      </c>
      <c r="E23" s="292">
        <f>D23/C23*100</f>
        <v>94.773519163763069</v>
      </c>
      <c r="F23" s="117">
        <v>46</v>
      </c>
      <c r="G23" s="292">
        <f>F23/D23*100</f>
        <v>16.911764705882355</v>
      </c>
      <c r="H23" s="114">
        <v>226</v>
      </c>
    </row>
    <row r="24" spans="2:8" s="74" customFormat="1" ht="18" customHeight="1" x14ac:dyDescent="0.25">
      <c r="B24" s="226"/>
      <c r="C24" s="144">
        <f>C23/$C$7*100</f>
        <v>5.7285429141716566</v>
      </c>
      <c r="D24" s="143">
        <f>D23/$D$7*100</f>
        <v>5.6478405315614619</v>
      </c>
      <c r="E24" s="294"/>
      <c r="F24" s="145">
        <f>F23/$F$7*100</f>
        <v>4.5816733067729087</v>
      </c>
      <c r="G24" s="294"/>
      <c r="H24" s="146">
        <f>H23/$H$7*100</f>
        <v>5.9286463798530953</v>
      </c>
    </row>
    <row r="25" spans="2:8" s="74" customFormat="1" ht="18" customHeight="1" x14ac:dyDescent="0.25">
      <c r="B25" s="222" t="s">
        <v>27</v>
      </c>
      <c r="C25" s="180">
        <v>275</v>
      </c>
      <c r="D25" s="111">
        <v>269</v>
      </c>
      <c r="E25" s="292">
        <f>D25/C25*100</f>
        <v>97.818181818181813</v>
      </c>
      <c r="F25" s="117">
        <v>59</v>
      </c>
      <c r="G25" s="292">
        <f>F25/D25*100</f>
        <v>21.933085501858738</v>
      </c>
      <c r="H25" s="114">
        <v>210</v>
      </c>
    </row>
    <row r="26" spans="2:8" s="74" customFormat="1" ht="18" customHeight="1" x14ac:dyDescent="0.25">
      <c r="B26" s="227"/>
      <c r="C26" s="273">
        <f>C25/$C$7*100</f>
        <v>5.4890219560878242</v>
      </c>
      <c r="D26" s="147">
        <f>D25/$D$7*100</f>
        <v>5.5855481727574752</v>
      </c>
      <c r="E26" s="294"/>
      <c r="F26" s="149">
        <f>F25/$F$7*100</f>
        <v>5.8764940239043826</v>
      </c>
      <c r="G26" s="294"/>
      <c r="H26" s="150">
        <f>H25/$H$7*100</f>
        <v>5.5089192025183626</v>
      </c>
    </row>
    <row r="27" spans="2:8" s="74" customFormat="1" ht="18" customHeight="1" x14ac:dyDescent="0.25">
      <c r="B27" s="225" t="s">
        <v>33</v>
      </c>
      <c r="C27" s="180">
        <v>220</v>
      </c>
      <c r="D27" s="112">
        <v>212</v>
      </c>
      <c r="E27" s="292">
        <f>D27/C27*100</f>
        <v>96.36363636363636</v>
      </c>
      <c r="F27" s="110">
        <v>58</v>
      </c>
      <c r="G27" s="292">
        <f>F27/D27*100</f>
        <v>27.358490566037734</v>
      </c>
      <c r="H27" s="116">
        <v>154</v>
      </c>
    </row>
    <row r="28" spans="2:8" s="74" customFormat="1" ht="18" customHeight="1" x14ac:dyDescent="0.25">
      <c r="B28" s="227"/>
      <c r="C28" s="273">
        <f>C27/$C$7*100</f>
        <v>4.39121756487026</v>
      </c>
      <c r="D28" s="147">
        <f>D27/$D$7*100</f>
        <v>4.4019933554817277</v>
      </c>
      <c r="E28" s="294"/>
      <c r="F28" s="149">
        <f>F27/$F$7*100</f>
        <v>5.7768924302788838</v>
      </c>
      <c r="G28" s="294"/>
      <c r="H28" s="150">
        <f>H27/$H$7*100</f>
        <v>4.0398740818467997</v>
      </c>
    </row>
    <row r="29" spans="2:8" s="74" customFormat="1" ht="18" customHeight="1" x14ac:dyDescent="0.25">
      <c r="B29" s="225" t="s">
        <v>26</v>
      </c>
      <c r="C29" s="180">
        <v>216</v>
      </c>
      <c r="D29" s="112">
        <v>209</v>
      </c>
      <c r="E29" s="292">
        <f>D29/C29*100</f>
        <v>96.759259259259252</v>
      </c>
      <c r="F29" s="110">
        <v>30</v>
      </c>
      <c r="G29" s="292">
        <f>F29/D29*100</f>
        <v>14.354066985645932</v>
      </c>
      <c r="H29" s="116">
        <v>179</v>
      </c>
    </row>
    <row r="30" spans="2:8" s="74" customFormat="1" ht="18" customHeight="1" x14ac:dyDescent="0.25">
      <c r="B30" s="227"/>
      <c r="C30" s="273">
        <f>C29/$C$7*100</f>
        <v>4.3113772455089823</v>
      </c>
      <c r="D30" s="147">
        <f>D29/$D$7*100</f>
        <v>4.3397009966777409</v>
      </c>
      <c r="E30" s="294"/>
      <c r="F30" s="149">
        <f>F29/$F$7*100</f>
        <v>2.9880478087649402</v>
      </c>
      <c r="G30" s="294"/>
      <c r="H30" s="150">
        <f>H29/$H$7*100</f>
        <v>4.6956977964323183</v>
      </c>
    </row>
    <row r="31" spans="2:8" s="74" customFormat="1" ht="18" customHeight="1" x14ac:dyDescent="0.25">
      <c r="B31" s="225" t="s">
        <v>38</v>
      </c>
      <c r="C31" s="180">
        <v>200</v>
      </c>
      <c r="D31" s="112">
        <v>193</v>
      </c>
      <c r="E31" s="292">
        <f>D31/C31*100</f>
        <v>96.5</v>
      </c>
      <c r="F31" s="110">
        <v>25</v>
      </c>
      <c r="G31" s="292">
        <f>F31/D31*100</f>
        <v>12.953367875647666</v>
      </c>
      <c r="H31" s="116">
        <v>168</v>
      </c>
    </row>
    <row r="32" spans="2:8" s="74" customFormat="1" ht="18" customHeight="1" x14ac:dyDescent="0.25">
      <c r="B32" s="227"/>
      <c r="C32" s="273">
        <f>C31/$C$7*100</f>
        <v>3.992015968063872</v>
      </c>
      <c r="D32" s="147">
        <f>D31/$D$7*100</f>
        <v>4.0074750830564785</v>
      </c>
      <c r="E32" s="294"/>
      <c r="F32" s="149">
        <f>F31/$F$7*100</f>
        <v>2.4900398406374502</v>
      </c>
      <c r="G32" s="294"/>
      <c r="H32" s="150">
        <f>H31/$H$7*100</f>
        <v>4.4071353620146905</v>
      </c>
    </row>
    <row r="33" spans="2:8" s="74" customFormat="1" ht="18" customHeight="1" x14ac:dyDescent="0.25">
      <c r="B33" s="225" t="s">
        <v>28</v>
      </c>
      <c r="C33" s="180">
        <v>159</v>
      </c>
      <c r="D33" s="112">
        <v>158</v>
      </c>
      <c r="E33" s="292">
        <f>D33/C33*100</f>
        <v>99.371069182389931</v>
      </c>
      <c r="F33" s="110">
        <v>35</v>
      </c>
      <c r="G33" s="292">
        <f>F33/D33*100</f>
        <v>22.151898734177212</v>
      </c>
      <c r="H33" s="116">
        <v>123</v>
      </c>
    </row>
    <row r="34" spans="2:8" s="74" customFormat="1" ht="18" customHeight="1" x14ac:dyDescent="0.25">
      <c r="B34" s="227"/>
      <c r="C34" s="274">
        <f>C33/$C$7*100</f>
        <v>3.1736526946107784</v>
      </c>
      <c r="D34" s="147">
        <f>D33/$D$7*100</f>
        <v>3.2807308970099669</v>
      </c>
      <c r="E34" s="294"/>
      <c r="F34" s="149">
        <f>F33/$F$7*100</f>
        <v>3.4860557768924298</v>
      </c>
      <c r="G34" s="294"/>
      <c r="H34" s="150">
        <f>H33/$H$7*100</f>
        <v>3.2266526757607559</v>
      </c>
    </row>
    <row r="35" spans="2:8" s="74" customFormat="1" ht="18" customHeight="1" x14ac:dyDescent="0.25">
      <c r="B35" s="225" t="s">
        <v>22</v>
      </c>
      <c r="C35" s="181">
        <v>131</v>
      </c>
      <c r="D35" s="112">
        <v>124</v>
      </c>
      <c r="E35" s="292">
        <f>D35/C35*100</f>
        <v>94.656488549618317</v>
      </c>
      <c r="F35" s="110">
        <v>16</v>
      </c>
      <c r="G35" s="292">
        <f>F35/D35*100</f>
        <v>12.903225806451612</v>
      </c>
      <c r="H35" s="116">
        <v>108</v>
      </c>
    </row>
    <row r="36" spans="2:8" s="74" customFormat="1" ht="18" customHeight="1" x14ac:dyDescent="0.25">
      <c r="B36" s="227"/>
      <c r="C36" s="274">
        <f>C35/$C$7*100</f>
        <v>2.6147704590818366</v>
      </c>
      <c r="D36" s="147">
        <f>D35/$D$7*100</f>
        <v>2.5747508305647839</v>
      </c>
      <c r="E36" s="294"/>
      <c r="F36" s="149">
        <f>F35/$F$7*100</f>
        <v>1.593625498007968</v>
      </c>
      <c r="G36" s="294"/>
      <c r="H36" s="150">
        <f>H35/$H$7*100</f>
        <v>2.8331584470094437</v>
      </c>
    </row>
    <row r="37" spans="2:8" s="74" customFormat="1" ht="18" customHeight="1" x14ac:dyDescent="0.25">
      <c r="B37" s="225" t="s">
        <v>36</v>
      </c>
      <c r="C37" s="181">
        <v>109</v>
      </c>
      <c r="D37" s="112">
        <v>104</v>
      </c>
      <c r="E37" s="292">
        <f>D37/C37*100</f>
        <v>95.412844036697251</v>
      </c>
      <c r="F37" s="110">
        <v>25</v>
      </c>
      <c r="G37" s="292">
        <f>F37/D37*100</f>
        <v>24.03846153846154</v>
      </c>
      <c r="H37" s="116">
        <v>79</v>
      </c>
    </row>
    <row r="38" spans="2:8" s="74" customFormat="1" ht="18" customHeight="1" x14ac:dyDescent="0.25">
      <c r="B38" s="227"/>
      <c r="C38" s="274">
        <f>C37/$C$7*100</f>
        <v>2.1756487025948101</v>
      </c>
      <c r="D38" s="147">
        <f>D37/$D$7*100</f>
        <v>2.1594684385382057</v>
      </c>
      <c r="E38" s="294"/>
      <c r="F38" s="149">
        <f>F37/$F$7*100</f>
        <v>2.4900398406374502</v>
      </c>
      <c r="G38" s="294"/>
      <c r="H38" s="150">
        <f>H37/$H$7*100</f>
        <v>2.0724029380902413</v>
      </c>
    </row>
    <row r="39" spans="2:8" s="74" customFormat="1" ht="18" customHeight="1" x14ac:dyDescent="0.25">
      <c r="B39" s="225" t="s">
        <v>32</v>
      </c>
      <c r="C39" s="181">
        <v>63</v>
      </c>
      <c r="D39" s="112">
        <v>58</v>
      </c>
      <c r="E39" s="292">
        <f>D39/C39*100</f>
        <v>92.063492063492063</v>
      </c>
      <c r="F39" s="110">
        <v>10</v>
      </c>
      <c r="G39" s="292">
        <f>F39/D39*100</f>
        <v>17.241379310344829</v>
      </c>
      <c r="H39" s="116">
        <v>48</v>
      </c>
    </row>
    <row r="40" spans="2:8" s="74" customFormat="1" ht="18" customHeight="1" x14ac:dyDescent="0.25">
      <c r="B40" s="227"/>
      <c r="C40" s="274">
        <f>C39/$C$7*100</f>
        <v>1.2574850299401197</v>
      </c>
      <c r="D40" s="147">
        <f>D39/$D$7*100</f>
        <v>1.2043189368770766</v>
      </c>
      <c r="E40" s="294"/>
      <c r="F40" s="149">
        <f>F39/$F$7*100</f>
        <v>0.99601593625498008</v>
      </c>
      <c r="G40" s="294"/>
      <c r="H40" s="150">
        <f>H39/$H$7*100</f>
        <v>1.2591815320041972</v>
      </c>
    </row>
    <row r="41" spans="2:8" s="74" customFormat="1" ht="18" customHeight="1" x14ac:dyDescent="0.25">
      <c r="B41" s="225" t="s">
        <v>31</v>
      </c>
      <c r="C41" s="181">
        <v>34</v>
      </c>
      <c r="D41" s="112">
        <v>31</v>
      </c>
      <c r="E41" s="292">
        <f>D41/C41*100</f>
        <v>91.17647058823529</v>
      </c>
      <c r="F41" s="110">
        <v>6</v>
      </c>
      <c r="G41" s="292">
        <f>F41/D41*100</f>
        <v>19.35483870967742</v>
      </c>
      <c r="H41" s="116">
        <v>25</v>
      </c>
    </row>
    <row r="42" spans="2:8" s="74" customFormat="1" ht="18" customHeight="1" thickBot="1" x14ac:dyDescent="0.3">
      <c r="B42" s="227"/>
      <c r="C42" s="274">
        <f>C41/$C$7*100</f>
        <v>0.67864271457085823</v>
      </c>
      <c r="D42" s="147">
        <f>D41/$D$7*100</f>
        <v>0.64368770764119598</v>
      </c>
      <c r="E42" s="294"/>
      <c r="F42" s="151">
        <f>F41/$F$7*100</f>
        <v>0.59760956175298807</v>
      </c>
      <c r="G42" s="293"/>
      <c r="H42" s="150">
        <f>H41/$H$7*100</f>
        <v>0.65582371458551936</v>
      </c>
    </row>
    <row r="43" spans="2:8" ht="9.9499999999999993" customHeight="1" x14ac:dyDescent="0.25"/>
    <row r="44" spans="2:8" ht="16.5" customHeight="1" x14ac:dyDescent="0.25">
      <c r="B44" s="73" t="s">
        <v>189</v>
      </c>
    </row>
    <row r="45" spans="2:8" ht="16.5" customHeight="1" x14ac:dyDescent="0.25">
      <c r="B45" s="73" t="s">
        <v>192</v>
      </c>
    </row>
    <row r="46" spans="2:8" ht="16.5" customHeight="1" x14ac:dyDescent="0.25">
      <c r="B46" s="73" t="s">
        <v>190</v>
      </c>
    </row>
  </sheetData>
  <sheetProtection algorithmName="SHA-512" hashValue="GAKLsb0x3gSdltCG+rOVYGcC+8sQY4d6LH9LqeJroms69j1+KjOKk2Hp0kOeJR+zdEjmLUJaZiYWowVyDnt0Kw==" saltValue="pTJmWQfHnpDAybZGd/7J7w==" spinCount="100000" sheet="1" objects="1" scenarios="1"/>
  <mergeCells count="39">
    <mergeCell ref="G13:G14"/>
    <mergeCell ref="G15:G16"/>
    <mergeCell ref="G17:G18"/>
    <mergeCell ref="G19:G20"/>
    <mergeCell ref="B5:B6"/>
    <mergeCell ref="C5:C6"/>
    <mergeCell ref="D5:H5"/>
    <mergeCell ref="G7:G8"/>
    <mergeCell ref="G9:G10"/>
    <mergeCell ref="E11:E12"/>
    <mergeCell ref="E9:E10"/>
    <mergeCell ref="E7:E8"/>
    <mergeCell ref="G11:G12"/>
    <mergeCell ref="G35:G36"/>
    <mergeCell ref="G37:G38"/>
    <mergeCell ref="G39:G40"/>
    <mergeCell ref="G41:G42"/>
    <mergeCell ref="G21:G22"/>
    <mergeCell ref="G23:G24"/>
    <mergeCell ref="G25:G26"/>
    <mergeCell ref="G27:G28"/>
    <mergeCell ref="G29:G30"/>
    <mergeCell ref="G33:G34"/>
    <mergeCell ref="G31:G32"/>
    <mergeCell ref="E41:E42"/>
    <mergeCell ref="E39:E40"/>
    <mergeCell ref="E37:E38"/>
    <mergeCell ref="E35:E36"/>
    <mergeCell ref="E33:E34"/>
    <mergeCell ref="E21:E22"/>
    <mergeCell ref="E19:E20"/>
    <mergeCell ref="E17:E18"/>
    <mergeCell ref="E15:E16"/>
    <mergeCell ref="E13:E14"/>
    <mergeCell ref="E31:E32"/>
    <mergeCell ref="E29:E30"/>
    <mergeCell ref="E27:E28"/>
    <mergeCell ref="E25:E26"/>
    <mergeCell ref="E23:E24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7AC0F-5CED-4D36-A346-2573C35B3446}">
  <dimension ref="A1:AH65"/>
  <sheetViews>
    <sheetView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5" x14ac:dyDescent="0.25"/>
  <cols>
    <col min="1" max="1" width="20.7109375" customWidth="1"/>
    <col min="2" max="10" width="12.7109375" customWidth="1"/>
    <col min="11" max="12" width="3.7109375" customWidth="1"/>
    <col min="13" max="13" width="20.7109375" customWidth="1"/>
    <col min="14" max="22" width="12.7109375" customWidth="1"/>
    <col min="23" max="24" width="3.7109375" customWidth="1"/>
    <col min="25" max="25" width="20.7109375" customWidth="1"/>
    <col min="26" max="34" width="12.7109375" customWidth="1"/>
    <col min="35" max="35" width="3.7109375" customWidth="1"/>
    <col min="36" max="36" width="21" bestFit="1" customWidth="1"/>
    <col min="37" max="37" width="13.85546875" bestFit="1" customWidth="1"/>
  </cols>
  <sheetData>
    <row r="1" spans="1:34" ht="30" customHeight="1" x14ac:dyDescent="0.25">
      <c r="A1" s="66" t="s">
        <v>468</v>
      </c>
      <c r="Y1" s="75"/>
    </row>
    <row r="2" spans="1:34" ht="15" customHeight="1" x14ac:dyDescent="0.25">
      <c r="Y2" s="75"/>
    </row>
    <row r="3" spans="1:34" ht="30" customHeight="1" x14ac:dyDescent="0.25">
      <c r="A3" s="68" t="s">
        <v>469</v>
      </c>
      <c r="M3" s="68" t="s">
        <v>469</v>
      </c>
      <c r="Y3" s="68" t="s">
        <v>469</v>
      </c>
    </row>
    <row r="4" spans="1:34" ht="15" customHeight="1" x14ac:dyDescent="0.25">
      <c r="Y4" s="75"/>
    </row>
    <row r="5" spans="1:34" ht="30" customHeight="1" x14ac:dyDescent="0.25">
      <c r="A5" s="68" t="s">
        <v>200</v>
      </c>
      <c r="M5" s="68" t="s">
        <v>193</v>
      </c>
      <c r="Y5" s="83" t="s">
        <v>201</v>
      </c>
    </row>
    <row r="6" spans="1:34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91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74" customFormat="1" ht="16.5" customHeight="1" x14ac:dyDescent="0.25">
      <c r="A9" s="222" t="s">
        <v>191</v>
      </c>
      <c r="B9" s="113">
        <v>748</v>
      </c>
      <c r="C9" s="104">
        <v>715</v>
      </c>
      <c r="D9" s="292">
        <f>C9/B9*100</f>
        <v>95.588235294117652</v>
      </c>
      <c r="E9" s="105">
        <v>201</v>
      </c>
      <c r="F9" s="292">
        <f>E9/C9*100</f>
        <v>28.11188811188811</v>
      </c>
      <c r="G9" s="106">
        <v>245</v>
      </c>
      <c r="H9" s="104">
        <v>93</v>
      </c>
      <c r="I9" s="300">
        <f>H9/G9*100</f>
        <v>37.95918367346939</v>
      </c>
      <c r="J9" s="106">
        <v>514</v>
      </c>
      <c r="M9" s="222" t="s">
        <v>191</v>
      </c>
      <c r="N9" s="107">
        <v>748</v>
      </c>
      <c r="O9" s="104">
        <v>715</v>
      </c>
      <c r="P9" s="292">
        <f>O9/N9*100</f>
        <v>95.588235294117652</v>
      </c>
      <c r="Q9" s="105">
        <v>201</v>
      </c>
      <c r="R9" s="292">
        <f>Q9/O9*100</f>
        <v>28.11188811188811</v>
      </c>
      <c r="S9" s="106">
        <v>245</v>
      </c>
      <c r="T9" s="107">
        <v>93</v>
      </c>
      <c r="U9" s="300">
        <f>T9/S9*100</f>
        <v>37.95918367346939</v>
      </c>
      <c r="V9" s="106">
        <v>514</v>
      </c>
      <c r="Y9" s="218" t="s">
        <v>191</v>
      </c>
      <c r="Z9" s="104">
        <v>748</v>
      </c>
      <c r="AA9" s="104">
        <v>715</v>
      </c>
      <c r="AB9" s="302">
        <f>AA9/Z9*100</f>
        <v>95.588235294117652</v>
      </c>
      <c r="AC9" s="105">
        <v>201</v>
      </c>
      <c r="AD9" s="302">
        <f>AC9/AA9*100</f>
        <v>28.11188811188811</v>
      </c>
      <c r="AE9" s="106">
        <v>245</v>
      </c>
      <c r="AF9" s="107">
        <v>93</v>
      </c>
      <c r="AG9" s="304">
        <f>AF9/AE9*100</f>
        <v>37.95918367346939</v>
      </c>
      <c r="AH9" s="106">
        <v>514</v>
      </c>
    </row>
    <row r="10" spans="1:34" s="74" customFormat="1" ht="16.5" customHeight="1" x14ac:dyDescent="0.25">
      <c r="A10" s="226"/>
      <c r="B10" s="144">
        <f>B9/B9*100</f>
        <v>100</v>
      </c>
      <c r="C10" s="143">
        <f t="shared" ref="C10" si="0">C9/C9*100</f>
        <v>100</v>
      </c>
      <c r="D10" s="294"/>
      <c r="E10" s="145">
        <f>E9/E9*100</f>
        <v>100</v>
      </c>
      <c r="F10" s="294"/>
      <c r="G10" s="173">
        <f>G9/G9*100</f>
        <v>100</v>
      </c>
      <c r="H10" s="170">
        <f>H9/H9*100</f>
        <v>100</v>
      </c>
      <c r="I10" s="301"/>
      <c r="J10" s="146">
        <f>J9/J9*100</f>
        <v>100</v>
      </c>
      <c r="M10" s="226"/>
      <c r="N10" s="144">
        <f>N9/N9*100</f>
        <v>100</v>
      </c>
      <c r="O10" s="143">
        <f t="shared" ref="O10:V10" si="1">O9/O9*100</f>
        <v>100</v>
      </c>
      <c r="P10" s="294"/>
      <c r="Q10" s="145">
        <f t="shared" si="1"/>
        <v>100</v>
      </c>
      <c r="R10" s="294"/>
      <c r="S10" s="146">
        <f t="shared" si="1"/>
        <v>100</v>
      </c>
      <c r="T10" s="144">
        <f t="shared" si="1"/>
        <v>100</v>
      </c>
      <c r="U10" s="301"/>
      <c r="V10" s="146">
        <f t="shared" si="1"/>
        <v>100</v>
      </c>
      <c r="Y10" s="228"/>
      <c r="Z10" s="143">
        <f>Z9/Z9*100</f>
        <v>100</v>
      </c>
      <c r="AA10" s="143">
        <f t="shared" ref="AA10:AH10" si="2">AA9/AA9*100</f>
        <v>100</v>
      </c>
      <c r="AB10" s="303"/>
      <c r="AC10" s="145">
        <f t="shared" si="2"/>
        <v>100</v>
      </c>
      <c r="AD10" s="303"/>
      <c r="AE10" s="146">
        <f t="shared" si="2"/>
        <v>100</v>
      </c>
      <c r="AF10" s="144">
        <f t="shared" si="2"/>
        <v>100</v>
      </c>
      <c r="AG10" s="305"/>
      <c r="AH10" s="146">
        <f t="shared" si="2"/>
        <v>100</v>
      </c>
    </row>
    <row r="11" spans="1:34" s="74" customFormat="1" ht="16.5" customHeight="1" x14ac:dyDescent="0.25">
      <c r="A11" s="222" t="s">
        <v>1</v>
      </c>
      <c r="B11" s="113">
        <v>739</v>
      </c>
      <c r="C11" s="104">
        <v>708</v>
      </c>
      <c r="D11" s="292">
        <f t="shared" ref="D11:D13" si="3">C11/B11*100</f>
        <v>95.805142083897152</v>
      </c>
      <c r="E11" s="105">
        <v>199</v>
      </c>
      <c r="F11" s="292">
        <f t="shared" ref="F11:F13" si="4">E11/C11*100</f>
        <v>28.10734463276836</v>
      </c>
      <c r="G11" s="106">
        <v>245</v>
      </c>
      <c r="H11" s="104">
        <v>93</v>
      </c>
      <c r="I11" s="300">
        <f t="shared" ref="I11" si="5">H11/G11*100</f>
        <v>37.95918367346939</v>
      </c>
      <c r="J11" s="106">
        <v>509</v>
      </c>
      <c r="M11" s="222" t="s">
        <v>206</v>
      </c>
      <c r="N11" s="107">
        <v>221</v>
      </c>
      <c r="O11" s="104">
        <v>204</v>
      </c>
      <c r="P11" s="292">
        <f t="shared" ref="P11" si="6">O11/N11*100</f>
        <v>92.307692307692307</v>
      </c>
      <c r="Q11" s="105">
        <v>34</v>
      </c>
      <c r="R11" s="292">
        <f t="shared" ref="R11" si="7">Q11/O11*100</f>
        <v>16.666666666666664</v>
      </c>
      <c r="S11" s="106">
        <v>46</v>
      </c>
      <c r="T11" s="107">
        <v>12</v>
      </c>
      <c r="U11" s="300">
        <f t="shared" ref="U11" si="8">T11/S11*100</f>
        <v>26.086956521739129</v>
      </c>
      <c r="V11" s="106">
        <v>170</v>
      </c>
      <c r="Y11" s="218" t="s">
        <v>358</v>
      </c>
      <c r="Z11" s="104">
        <v>62</v>
      </c>
      <c r="AA11" s="104">
        <v>57</v>
      </c>
      <c r="AB11" s="302">
        <f>AA11/Z11*100</f>
        <v>91.935483870967744</v>
      </c>
      <c r="AC11" s="105">
        <v>10</v>
      </c>
      <c r="AD11" s="302">
        <f>AC11/AA11*100</f>
        <v>17.543859649122805</v>
      </c>
      <c r="AE11" s="106">
        <v>15</v>
      </c>
      <c r="AF11" s="107">
        <v>4</v>
      </c>
      <c r="AG11" s="304">
        <f>AF11/AE11*100</f>
        <v>26.666666666666668</v>
      </c>
      <c r="AH11" s="106">
        <v>47</v>
      </c>
    </row>
    <row r="12" spans="1:34" s="74" customFormat="1" ht="16.5" customHeight="1" x14ac:dyDescent="0.25">
      <c r="A12" s="227"/>
      <c r="B12" s="148">
        <f>B11/B9*100</f>
        <v>98.796791443850267</v>
      </c>
      <c r="C12" s="147">
        <f t="shared" ref="C12" si="9">C11/C9*100</f>
        <v>99.020979020979013</v>
      </c>
      <c r="D12" s="294"/>
      <c r="E12" s="149">
        <f>E11/E9*100</f>
        <v>99.00497512437812</v>
      </c>
      <c r="F12" s="294"/>
      <c r="G12" s="174">
        <f>G11/G9*100</f>
        <v>100</v>
      </c>
      <c r="H12" s="177">
        <f>H11/H9*100</f>
        <v>100</v>
      </c>
      <c r="I12" s="301"/>
      <c r="J12" s="150">
        <f>J11/J9*100</f>
        <v>99.027237354085599</v>
      </c>
      <c r="M12" s="226"/>
      <c r="N12" s="144">
        <f>N11/N9*100</f>
        <v>29.545454545454547</v>
      </c>
      <c r="O12" s="143">
        <f t="shared" ref="O12:V12" si="10">O11/O9*100</f>
        <v>28.53146853146853</v>
      </c>
      <c r="P12" s="294"/>
      <c r="Q12" s="145">
        <f t="shared" si="10"/>
        <v>16.915422885572141</v>
      </c>
      <c r="R12" s="294"/>
      <c r="S12" s="146">
        <f t="shared" si="10"/>
        <v>18.775510204081634</v>
      </c>
      <c r="T12" s="144">
        <f t="shared" si="10"/>
        <v>12.903225806451612</v>
      </c>
      <c r="U12" s="301"/>
      <c r="V12" s="146">
        <f t="shared" si="10"/>
        <v>33.07392996108949</v>
      </c>
      <c r="Y12" s="228"/>
      <c r="Z12" s="143">
        <f>Z11/Z9*100</f>
        <v>8.2887700534759361</v>
      </c>
      <c r="AA12" s="143">
        <f t="shared" ref="AA12:AH12" si="11">AA11/AA9*100</f>
        <v>7.9720279720279716</v>
      </c>
      <c r="AB12" s="303"/>
      <c r="AC12" s="145">
        <f t="shared" si="11"/>
        <v>4.9751243781094532</v>
      </c>
      <c r="AD12" s="303"/>
      <c r="AE12" s="146">
        <f t="shared" si="11"/>
        <v>6.1224489795918364</v>
      </c>
      <c r="AF12" s="144">
        <f t="shared" si="11"/>
        <v>4.3010752688172049</v>
      </c>
      <c r="AG12" s="305"/>
      <c r="AH12" s="146">
        <f t="shared" si="11"/>
        <v>9.1439688715953302</v>
      </c>
    </row>
    <row r="13" spans="1:34" s="74" customFormat="1" ht="16.5" customHeight="1" x14ac:dyDescent="0.25">
      <c r="A13" s="225" t="s">
        <v>0</v>
      </c>
      <c r="B13" s="115">
        <v>9</v>
      </c>
      <c r="C13" s="101">
        <v>7</v>
      </c>
      <c r="D13" s="292">
        <f t="shared" si="3"/>
        <v>77.777777777777786</v>
      </c>
      <c r="E13" s="103">
        <v>2</v>
      </c>
      <c r="F13" s="292">
        <f t="shared" si="4"/>
        <v>28.571428571428569</v>
      </c>
      <c r="G13" s="99">
        <v>0</v>
      </c>
      <c r="H13" s="101">
        <v>0</v>
      </c>
      <c r="I13" s="300" t="s">
        <v>474</v>
      </c>
      <c r="J13" s="99">
        <v>5</v>
      </c>
      <c r="M13" s="222" t="s">
        <v>19</v>
      </c>
      <c r="N13" s="107">
        <v>207</v>
      </c>
      <c r="O13" s="104">
        <v>207</v>
      </c>
      <c r="P13" s="292">
        <f>O13/N13*100</f>
        <v>100</v>
      </c>
      <c r="Q13" s="105">
        <v>74</v>
      </c>
      <c r="R13" s="292">
        <f>Q13/O13*100</f>
        <v>35.748792270531396</v>
      </c>
      <c r="S13" s="106">
        <v>110</v>
      </c>
      <c r="T13" s="107">
        <v>42</v>
      </c>
      <c r="U13" s="300">
        <f>T13/S13*100</f>
        <v>38.181818181818187</v>
      </c>
      <c r="V13" s="106">
        <v>133</v>
      </c>
      <c r="Y13" s="218" t="s">
        <v>359</v>
      </c>
      <c r="Z13" s="104">
        <v>47</v>
      </c>
      <c r="AA13" s="104">
        <v>47</v>
      </c>
      <c r="AB13" s="302">
        <f>AA13/Z13*100</f>
        <v>100</v>
      </c>
      <c r="AC13" s="105">
        <v>18</v>
      </c>
      <c r="AD13" s="302">
        <f>AC13/AA13*100</f>
        <v>38.297872340425535</v>
      </c>
      <c r="AE13" s="106">
        <v>20</v>
      </c>
      <c r="AF13" s="107">
        <v>11</v>
      </c>
      <c r="AG13" s="304">
        <f>AF13/AE13*100</f>
        <v>55.000000000000007</v>
      </c>
      <c r="AH13" s="106">
        <v>29</v>
      </c>
    </row>
    <row r="14" spans="1:34" s="74" customFormat="1" ht="16.5" customHeight="1" thickBot="1" x14ac:dyDescent="0.3">
      <c r="A14" s="227"/>
      <c r="B14" s="148">
        <f>B13/B9*100</f>
        <v>1.2032085561497325</v>
      </c>
      <c r="C14" s="147">
        <f t="shared" ref="C14" si="12">C13/C9*100</f>
        <v>0.97902097902097907</v>
      </c>
      <c r="D14" s="294"/>
      <c r="E14" s="151">
        <f>E13/E9*100</f>
        <v>0.99502487562189057</v>
      </c>
      <c r="F14" s="293"/>
      <c r="G14" s="174"/>
      <c r="H14" s="177"/>
      <c r="I14" s="301"/>
      <c r="J14" s="150">
        <f>J13/J9*100</f>
        <v>0.97276264591439687</v>
      </c>
      <c r="M14" s="226"/>
      <c r="N14" s="144">
        <f>N13/N9*100</f>
        <v>27.673796791443849</v>
      </c>
      <c r="O14" s="143">
        <f t="shared" ref="O14:V14" si="13">O13/O9*100</f>
        <v>28.951048951048953</v>
      </c>
      <c r="P14" s="294"/>
      <c r="Q14" s="145">
        <f t="shared" si="13"/>
        <v>36.815920398009951</v>
      </c>
      <c r="R14" s="294"/>
      <c r="S14" s="146">
        <f t="shared" si="13"/>
        <v>44.897959183673471</v>
      </c>
      <c r="T14" s="144">
        <f t="shared" si="13"/>
        <v>45.161290322580641</v>
      </c>
      <c r="U14" s="301"/>
      <c r="V14" s="146">
        <f t="shared" si="13"/>
        <v>25.875486381322961</v>
      </c>
      <c r="Y14" s="228"/>
      <c r="Z14" s="143">
        <f>Z13/Z9*100</f>
        <v>6.2834224598930479</v>
      </c>
      <c r="AA14" s="143">
        <f t="shared" ref="AA14:AH14" si="14">AA13/AA9*100</f>
        <v>6.5734265734265733</v>
      </c>
      <c r="AB14" s="303"/>
      <c r="AC14" s="145">
        <f t="shared" si="14"/>
        <v>8.9552238805970141</v>
      </c>
      <c r="AD14" s="303"/>
      <c r="AE14" s="146">
        <f t="shared" si="14"/>
        <v>8.1632653061224492</v>
      </c>
      <c r="AF14" s="144">
        <f t="shared" si="14"/>
        <v>11.827956989247312</v>
      </c>
      <c r="AG14" s="305"/>
      <c r="AH14" s="146">
        <f t="shared" si="14"/>
        <v>5.6420233463035023</v>
      </c>
    </row>
    <row r="15" spans="1:34" s="74" customFormat="1" ht="16.5" customHeight="1" x14ac:dyDescent="0.25">
      <c r="M15" s="222" t="s">
        <v>7</v>
      </c>
      <c r="N15" s="107">
        <v>128</v>
      </c>
      <c r="O15" s="104">
        <v>125</v>
      </c>
      <c r="P15" s="292">
        <f>O15/N15*100</f>
        <v>97.65625</v>
      </c>
      <c r="Q15" s="105">
        <v>41</v>
      </c>
      <c r="R15" s="292">
        <f>Q15/O15*100</f>
        <v>32.800000000000004</v>
      </c>
      <c r="S15" s="106">
        <v>29</v>
      </c>
      <c r="T15" s="107">
        <v>15</v>
      </c>
      <c r="U15" s="300">
        <f>T15/S15*100</f>
        <v>51.724137931034484</v>
      </c>
      <c r="V15" s="106">
        <v>84</v>
      </c>
      <c r="Y15" s="218" t="s">
        <v>439</v>
      </c>
      <c r="Z15" s="104">
        <v>46</v>
      </c>
      <c r="AA15" s="104">
        <v>41</v>
      </c>
      <c r="AB15" s="302">
        <f>AA15/Z15*100</f>
        <v>89.130434782608688</v>
      </c>
      <c r="AC15" s="105">
        <v>11</v>
      </c>
      <c r="AD15" s="302">
        <f>AC15/AA15*100</f>
        <v>26.829268292682929</v>
      </c>
      <c r="AE15" s="106">
        <v>15</v>
      </c>
      <c r="AF15" s="107">
        <v>4</v>
      </c>
      <c r="AG15" s="304">
        <f>AF15/AE15*100</f>
        <v>26.666666666666668</v>
      </c>
      <c r="AH15" s="106">
        <v>30</v>
      </c>
    </row>
    <row r="16" spans="1:34" s="74" customFormat="1" ht="16.5" customHeight="1" x14ac:dyDescent="0.25">
      <c r="A16" s="73" t="s">
        <v>189</v>
      </c>
      <c r="M16" s="226"/>
      <c r="N16" s="144">
        <f>N15/N9*100</f>
        <v>17.112299465240639</v>
      </c>
      <c r="O16" s="143">
        <f t="shared" ref="O16:V16" si="15">O15/O9*100</f>
        <v>17.482517482517483</v>
      </c>
      <c r="P16" s="294"/>
      <c r="Q16" s="145">
        <f t="shared" si="15"/>
        <v>20.398009950248756</v>
      </c>
      <c r="R16" s="294"/>
      <c r="S16" s="146">
        <f t="shared" si="15"/>
        <v>11.836734693877551</v>
      </c>
      <c r="T16" s="144">
        <f t="shared" si="15"/>
        <v>16.129032258064516</v>
      </c>
      <c r="U16" s="301"/>
      <c r="V16" s="146">
        <f t="shared" si="15"/>
        <v>16.342412451361866</v>
      </c>
      <c r="Y16" s="228"/>
      <c r="Z16" s="143">
        <f>Z15/Z9*100</f>
        <v>6.1497326203208562</v>
      </c>
      <c r="AA16" s="143">
        <f t="shared" ref="AA16:AH16" si="16">AA15/AA9*100</f>
        <v>5.7342657342657342</v>
      </c>
      <c r="AB16" s="303"/>
      <c r="AC16" s="145">
        <f t="shared" si="16"/>
        <v>5.4726368159203984</v>
      </c>
      <c r="AD16" s="303"/>
      <c r="AE16" s="146">
        <f t="shared" si="16"/>
        <v>6.1224489795918364</v>
      </c>
      <c r="AF16" s="144">
        <f t="shared" si="16"/>
        <v>4.3010752688172049</v>
      </c>
      <c r="AG16" s="305"/>
      <c r="AH16" s="146">
        <f t="shared" si="16"/>
        <v>5.836575875486381</v>
      </c>
    </row>
    <row r="17" spans="1:34" s="74" customFormat="1" ht="16.5" customHeight="1" x14ac:dyDescent="0.25">
      <c r="A17" s="73" t="s">
        <v>192</v>
      </c>
      <c r="M17" s="222" t="s">
        <v>17</v>
      </c>
      <c r="N17" s="107">
        <v>79</v>
      </c>
      <c r="O17" s="104">
        <v>78</v>
      </c>
      <c r="P17" s="292">
        <f>O17/N17*100</f>
        <v>98.734177215189874</v>
      </c>
      <c r="Q17" s="105">
        <v>33</v>
      </c>
      <c r="R17" s="292">
        <f>Q17/O17*100</f>
        <v>42.307692307692307</v>
      </c>
      <c r="S17" s="106">
        <v>39</v>
      </c>
      <c r="T17" s="107">
        <v>17</v>
      </c>
      <c r="U17" s="300">
        <f>T17/S17*100</f>
        <v>43.589743589743591</v>
      </c>
      <c r="V17" s="106">
        <v>45</v>
      </c>
      <c r="Y17" s="218" t="s">
        <v>391</v>
      </c>
      <c r="Z17" s="104">
        <v>43</v>
      </c>
      <c r="AA17" s="104">
        <v>43</v>
      </c>
      <c r="AB17" s="302">
        <f>AA17/Z17*100</f>
        <v>100</v>
      </c>
      <c r="AC17" s="105">
        <v>13</v>
      </c>
      <c r="AD17" s="302">
        <f>AC17/AA17*100</f>
        <v>30.232558139534881</v>
      </c>
      <c r="AE17" s="106">
        <v>10</v>
      </c>
      <c r="AF17" s="107">
        <v>4</v>
      </c>
      <c r="AG17" s="304">
        <f>AF17/AE17*100</f>
        <v>40</v>
      </c>
      <c r="AH17" s="106">
        <v>30</v>
      </c>
    </row>
    <row r="18" spans="1:34" s="74" customFormat="1" ht="16.5" customHeight="1" x14ac:dyDescent="0.25">
      <c r="A18" s="73" t="s">
        <v>190</v>
      </c>
      <c r="M18" s="226"/>
      <c r="N18" s="144">
        <f>N17/N9*100</f>
        <v>10.561497326203209</v>
      </c>
      <c r="O18" s="143">
        <f t="shared" ref="O18:V18" si="17">O17/O9*100</f>
        <v>10.909090909090908</v>
      </c>
      <c r="P18" s="294"/>
      <c r="Q18" s="145">
        <f t="shared" si="17"/>
        <v>16.417910447761194</v>
      </c>
      <c r="R18" s="294"/>
      <c r="S18" s="146">
        <f t="shared" si="17"/>
        <v>15.918367346938775</v>
      </c>
      <c r="T18" s="144">
        <f t="shared" si="17"/>
        <v>18.27956989247312</v>
      </c>
      <c r="U18" s="301"/>
      <c r="V18" s="146">
        <f t="shared" si="17"/>
        <v>8.7548638132295711</v>
      </c>
      <c r="Y18" s="228"/>
      <c r="Z18" s="143">
        <f>Z17/Z9*100</f>
        <v>5.7486631016042784</v>
      </c>
      <c r="AA18" s="143">
        <f t="shared" ref="AA18:AH18" si="18">AA17/AA9*100</f>
        <v>6.0139860139860142</v>
      </c>
      <c r="AB18" s="303"/>
      <c r="AC18" s="145">
        <f t="shared" si="18"/>
        <v>6.467661691542288</v>
      </c>
      <c r="AD18" s="303"/>
      <c r="AE18" s="146">
        <f t="shared" si="18"/>
        <v>4.0816326530612246</v>
      </c>
      <c r="AF18" s="144">
        <f t="shared" si="18"/>
        <v>4.3010752688172049</v>
      </c>
      <c r="AG18" s="305"/>
      <c r="AH18" s="146">
        <f t="shared" si="18"/>
        <v>5.836575875486381</v>
      </c>
    </row>
    <row r="19" spans="1:34" s="74" customFormat="1" ht="16.5" customHeight="1" x14ac:dyDescent="0.25">
      <c r="A19" s="73" t="s">
        <v>475</v>
      </c>
      <c r="M19" s="222" t="s">
        <v>12</v>
      </c>
      <c r="N19" s="107">
        <v>50</v>
      </c>
      <c r="O19" s="104">
        <v>49</v>
      </c>
      <c r="P19" s="292">
        <f>O19/N19*100</f>
        <v>98</v>
      </c>
      <c r="Q19" s="105">
        <v>16</v>
      </c>
      <c r="R19" s="292">
        <f>Q19/O19*100</f>
        <v>32.653061224489797</v>
      </c>
      <c r="S19" s="106">
        <v>14</v>
      </c>
      <c r="T19" s="107">
        <v>7</v>
      </c>
      <c r="U19" s="300">
        <f>T19/S19*100</f>
        <v>50</v>
      </c>
      <c r="V19" s="106">
        <v>33</v>
      </c>
      <c r="Y19" s="218" t="s">
        <v>366</v>
      </c>
      <c r="Z19" s="104">
        <v>41</v>
      </c>
      <c r="AA19" s="104">
        <v>37</v>
      </c>
      <c r="AB19" s="302">
        <f>AA19/Z19*100</f>
        <v>90.243902439024396</v>
      </c>
      <c r="AC19" s="105">
        <v>10</v>
      </c>
      <c r="AD19" s="302">
        <f>AC19/AA19*100</f>
        <v>27.027027027027028</v>
      </c>
      <c r="AE19" s="106">
        <v>14</v>
      </c>
      <c r="AF19" s="107">
        <v>4</v>
      </c>
      <c r="AG19" s="304">
        <f>AF19/AE19*100</f>
        <v>28.571428571428569</v>
      </c>
      <c r="AH19" s="106">
        <v>27</v>
      </c>
    </row>
    <row r="20" spans="1:34" s="74" customFormat="1" ht="16.5" customHeight="1" x14ac:dyDescent="0.25">
      <c r="M20" s="226"/>
      <c r="N20" s="144">
        <f>N19/N9*100</f>
        <v>6.6844919786096257</v>
      </c>
      <c r="O20" s="143">
        <f t="shared" ref="O20:V20" si="19">O19/O9*100</f>
        <v>6.8531468531468533</v>
      </c>
      <c r="P20" s="294"/>
      <c r="Q20" s="145">
        <f t="shared" si="19"/>
        <v>7.9601990049751246</v>
      </c>
      <c r="R20" s="294"/>
      <c r="S20" s="146">
        <f t="shared" si="19"/>
        <v>5.7142857142857144</v>
      </c>
      <c r="T20" s="144">
        <f t="shared" si="19"/>
        <v>7.5268817204301079</v>
      </c>
      <c r="U20" s="301"/>
      <c r="V20" s="146">
        <f t="shared" si="19"/>
        <v>6.4202334630350189</v>
      </c>
      <c r="Y20" s="229"/>
      <c r="Z20" s="147">
        <f>Z19/Z9*100</f>
        <v>5.4812834224598923</v>
      </c>
      <c r="AA20" s="147">
        <f t="shared" ref="AA20:AH20" si="20">AA19/AA9*100</f>
        <v>5.174825174825175</v>
      </c>
      <c r="AB20" s="303"/>
      <c r="AC20" s="149">
        <f t="shared" si="20"/>
        <v>4.9751243781094532</v>
      </c>
      <c r="AD20" s="303"/>
      <c r="AE20" s="150">
        <f t="shared" si="20"/>
        <v>5.7142857142857144</v>
      </c>
      <c r="AF20" s="148">
        <f t="shared" si="20"/>
        <v>4.3010752688172049</v>
      </c>
      <c r="AG20" s="305"/>
      <c r="AH20" s="150">
        <f t="shared" si="20"/>
        <v>5.2529182879377432</v>
      </c>
    </row>
    <row r="21" spans="1:34" s="74" customFormat="1" ht="16.5" customHeight="1" x14ac:dyDescent="0.25">
      <c r="M21" s="222" t="s">
        <v>14</v>
      </c>
      <c r="N21" s="107">
        <v>17</v>
      </c>
      <c r="O21" s="104">
        <v>15</v>
      </c>
      <c r="P21" s="292">
        <f>O21/N21*100</f>
        <v>88.235294117647058</v>
      </c>
      <c r="Q21" s="105">
        <v>0</v>
      </c>
      <c r="R21" s="292" t="s">
        <v>474</v>
      </c>
      <c r="S21" s="106">
        <v>5</v>
      </c>
      <c r="T21" s="107">
        <v>0</v>
      </c>
      <c r="U21" s="300" t="s">
        <v>474</v>
      </c>
      <c r="V21" s="106">
        <v>15</v>
      </c>
      <c r="Y21" s="221" t="s">
        <v>421</v>
      </c>
      <c r="Z21" s="101">
        <v>40</v>
      </c>
      <c r="AA21" s="101">
        <v>37</v>
      </c>
      <c r="AB21" s="302">
        <f>AA21/Z21*100</f>
        <v>92.5</v>
      </c>
      <c r="AC21" s="103">
        <v>8</v>
      </c>
      <c r="AD21" s="302">
        <f>AC21/AA21*100</f>
        <v>21.621621621621621</v>
      </c>
      <c r="AE21" s="99">
        <v>10</v>
      </c>
      <c r="AF21" s="98">
        <v>2</v>
      </c>
      <c r="AG21" s="304">
        <f>AF21/AE21*100</f>
        <v>20</v>
      </c>
      <c r="AH21" s="99">
        <v>29</v>
      </c>
    </row>
    <row r="22" spans="1:34" s="74" customFormat="1" ht="16.5" customHeight="1" x14ac:dyDescent="0.25">
      <c r="M22" s="226"/>
      <c r="N22" s="144">
        <f>N21/N9*100</f>
        <v>2.2727272727272729</v>
      </c>
      <c r="O22" s="143">
        <f t="shared" ref="O22:V22" si="21">O21/O9*100</f>
        <v>2.0979020979020979</v>
      </c>
      <c r="P22" s="294"/>
      <c r="Q22" s="145"/>
      <c r="R22" s="294"/>
      <c r="S22" s="146">
        <f t="shared" si="21"/>
        <v>2.0408163265306123</v>
      </c>
      <c r="T22" s="144"/>
      <c r="U22" s="301"/>
      <c r="V22" s="146">
        <f t="shared" si="21"/>
        <v>2.9182879377431905</v>
      </c>
      <c r="Y22" s="229"/>
      <c r="Z22" s="147">
        <f>Z21/Z9*100</f>
        <v>5.3475935828877006</v>
      </c>
      <c r="AA22" s="147">
        <f t="shared" ref="AA22:AH22" si="22">AA21/AA9*100</f>
        <v>5.174825174825175</v>
      </c>
      <c r="AB22" s="303"/>
      <c r="AC22" s="149">
        <f t="shared" si="22"/>
        <v>3.9800995024875623</v>
      </c>
      <c r="AD22" s="303"/>
      <c r="AE22" s="150">
        <f t="shared" si="22"/>
        <v>4.0816326530612246</v>
      </c>
      <c r="AF22" s="148">
        <f t="shared" si="22"/>
        <v>2.1505376344086025</v>
      </c>
      <c r="AG22" s="305"/>
      <c r="AH22" s="150">
        <f t="shared" si="22"/>
        <v>5.6420233463035023</v>
      </c>
    </row>
    <row r="23" spans="1:34" s="74" customFormat="1" ht="16.5" customHeight="1" x14ac:dyDescent="0.25">
      <c r="M23" s="222" t="s">
        <v>4</v>
      </c>
      <c r="N23" s="107">
        <v>14</v>
      </c>
      <c r="O23" s="104">
        <v>12</v>
      </c>
      <c r="P23" s="292">
        <f>O23/N23*100</f>
        <v>85.714285714285708</v>
      </c>
      <c r="Q23" s="105">
        <v>1</v>
      </c>
      <c r="R23" s="292">
        <f>Q23/O23*100</f>
        <v>8.3333333333333321</v>
      </c>
      <c r="S23" s="106">
        <v>1</v>
      </c>
      <c r="T23" s="107">
        <v>0</v>
      </c>
      <c r="U23" s="300" t="s">
        <v>474</v>
      </c>
      <c r="V23" s="106">
        <v>11</v>
      </c>
      <c r="Y23" s="221" t="s">
        <v>361</v>
      </c>
      <c r="Z23" s="101">
        <v>40</v>
      </c>
      <c r="AA23" s="101">
        <v>38</v>
      </c>
      <c r="AB23" s="302">
        <f>AA23/Z23*100</f>
        <v>95</v>
      </c>
      <c r="AC23" s="103">
        <v>10</v>
      </c>
      <c r="AD23" s="302">
        <f>AC23/AA23*100</f>
        <v>26.315789473684209</v>
      </c>
      <c r="AE23" s="99">
        <v>17</v>
      </c>
      <c r="AF23" s="98">
        <v>7</v>
      </c>
      <c r="AG23" s="304">
        <f>AF23/AE23*100</f>
        <v>41.17647058823529</v>
      </c>
      <c r="AH23" s="99">
        <v>28</v>
      </c>
    </row>
    <row r="24" spans="1:34" s="74" customFormat="1" ht="16.5" customHeight="1" x14ac:dyDescent="0.25">
      <c r="M24" s="227"/>
      <c r="N24" s="148">
        <f>N23/N9*100</f>
        <v>1.8716577540106951</v>
      </c>
      <c r="O24" s="147">
        <f t="shared" ref="O24:V24" si="23">O23/O9*100</f>
        <v>1.6783216783216783</v>
      </c>
      <c r="P24" s="294"/>
      <c r="Q24" s="149">
        <f t="shared" si="23"/>
        <v>0.49751243781094528</v>
      </c>
      <c r="R24" s="294"/>
      <c r="S24" s="150">
        <f t="shared" si="23"/>
        <v>0.40816326530612246</v>
      </c>
      <c r="T24" s="148"/>
      <c r="U24" s="301"/>
      <c r="V24" s="150">
        <f t="shared" si="23"/>
        <v>2.1400778210116731</v>
      </c>
      <c r="Y24" s="229"/>
      <c r="Z24" s="147">
        <f>Z23/Z9*100</f>
        <v>5.3475935828877006</v>
      </c>
      <c r="AA24" s="147">
        <f t="shared" ref="AA24:AH24" si="24">AA23/AA9*100</f>
        <v>5.314685314685315</v>
      </c>
      <c r="AB24" s="303"/>
      <c r="AC24" s="149">
        <f t="shared" si="24"/>
        <v>4.9751243781094532</v>
      </c>
      <c r="AD24" s="303"/>
      <c r="AE24" s="150">
        <f t="shared" si="24"/>
        <v>6.9387755102040813</v>
      </c>
      <c r="AF24" s="148">
        <f t="shared" si="24"/>
        <v>7.5268817204301079</v>
      </c>
      <c r="AG24" s="305"/>
      <c r="AH24" s="150">
        <f t="shared" si="24"/>
        <v>5.4474708171206228</v>
      </c>
    </row>
    <row r="25" spans="1:34" s="74" customFormat="1" ht="16.5" customHeight="1" x14ac:dyDescent="0.25">
      <c r="M25" s="225" t="s">
        <v>6</v>
      </c>
      <c r="N25" s="98">
        <v>10</v>
      </c>
      <c r="O25" s="101">
        <v>7</v>
      </c>
      <c r="P25" s="292">
        <f>O25/N25*100</f>
        <v>70</v>
      </c>
      <c r="Q25" s="103">
        <v>0</v>
      </c>
      <c r="R25" s="292" t="s">
        <v>474</v>
      </c>
      <c r="S25" s="99">
        <v>1</v>
      </c>
      <c r="T25" s="98">
        <v>0</v>
      </c>
      <c r="U25" s="300" t="s">
        <v>474</v>
      </c>
      <c r="V25" s="99">
        <v>7</v>
      </c>
      <c r="Y25" s="221" t="s">
        <v>416</v>
      </c>
      <c r="Z25" s="101">
        <v>39</v>
      </c>
      <c r="AA25" s="101">
        <v>38</v>
      </c>
      <c r="AB25" s="302">
        <f>AA25/Z25*100</f>
        <v>97.435897435897431</v>
      </c>
      <c r="AC25" s="103">
        <v>10</v>
      </c>
      <c r="AD25" s="302">
        <f>AC25/AA25*100</f>
        <v>26.315789473684209</v>
      </c>
      <c r="AE25" s="99">
        <v>16</v>
      </c>
      <c r="AF25" s="98">
        <v>5</v>
      </c>
      <c r="AG25" s="304">
        <f>AF25/AE25*100</f>
        <v>31.25</v>
      </c>
      <c r="AH25" s="99">
        <v>28</v>
      </c>
    </row>
    <row r="26" spans="1:34" s="74" customFormat="1" ht="16.5" customHeight="1" x14ac:dyDescent="0.25">
      <c r="M26" s="227"/>
      <c r="N26" s="148">
        <f>N25/N9*100</f>
        <v>1.3368983957219251</v>
      </c>
      <c r="O26" s="147">
        <f t="shared" ref="O26:V26" si="25">O25/O9*100</f>
        <v>0.97902097902097907</v>
      </c>
      <c r="P26" s="294"/>
      <c r="Q26" s="149"/>
      <c r="R26" s="294"/>
      <c r="S26" s="150">
        <f t="shared" si="25"/>
        <v>0.40816326530612246</v>
      </c>
      <c r="T26" s="148"/>
      <c r="U26" s="301"/>
      <c r="V26" s="150">
        <f t="shared" si="25"/>
        <v>1.3618677042801557</v>
      </c>
      <c r="Y26" s="229"/>
      <c r="Z26" s="147">
        <f>Z25/Z9*100</f>
        <v>5.213903743315508</v>
      </c>
      <c r="AA26" s="147">
        <f t="shared" ref="AA26:AH26" si="26">AA25/AA9*100</f>
        <v>5.314685314685315</v>
      </c>
      <c r="AB26" s="303"/>
      <c r="AC26" s="149">
        <f t="shared" si="26"/>
        <v>4.9751243781094532</v>
      </c>
      <c r="AD26" s="303"/>
      <c r="AE26" s="150">
        <f t="shared" si="26"/>
        <v>6.5306122448979593</v>
      </c>
      <c r="AF26" s="148">
        <f t="shared" si="26"/>
        <v>5.376344086021505</v>
      </c>
      <c r="AG26" s="305"/>
      <c r="AH26" s="150">
        <f t="shared" si="26"/>
        <v>5.4474708171206228</v>
      </c>
    </row>
    <row r="27" spans="1:34" s="74" customFormat="1" ht="16.5" customHeight="1" x14ac:dyDescent="0.25">
      <c r="M27" s="225" t="s">
        <v>11</v>
      </c>
      <c r="N27" s="98">
        <v>10</v>
      </c>
      <c r="O27" s="101">
        <v>9</v>
      </c>
      <c r="P27" s="292">
        <f>O27/N27*100</f>
        <v>90</v>
      </c>
      <c r="Q27" s="103">
        <v>0</v>
      </c>
      <c r="R27" s="292" t="s">
        <v>474</v>
      </c>
      <c r="S27" s="99">
        <v>0</v>
      </c>
      <c r="T27" s="98">
        <v>0</v>
      </c>
      <c r="U27" s="300" t="s">
        <v>474</v>
      </c>
      <c r="V27" s="99">
        <v>9</v>
      </c>
      <c r="Y27" s="221" t="s">
        <v>437</v>
      </c>
      <c r="Z27" s="101">
        <v>35</v>
      </c>
      <c r="AA27" s="101">
        <v>31</v>
      </c>
      <c r="AB27" s="302">
        <f>AA27/Z27*100</f>
        <v>88.571428571428569</v>
      </c>
      <c r="AC27" s="103">
        <v>6</v>
      </c>
      <c r="AD27" s="302">
        <f>AC27/AA27*100</f>
        <v>19.35483870967742</v>
      </c>
      <c r="AE27" s="99">
        <v>8</v>
      </c>
      <c r="AF27" s="98">
        <v>3</v>
      </c>
      <c r="AG27" s="304">
        <f>AF27/AE27*100</f>
        <v>37.5</v>
      </c>
      <c r="AH27" s="99">
        <v>25</v>
      </c>
    </row>
    <row r="28" spans="1:34" s="74" customFormat="1" ht="16.5" customHeight="1" x14ac:dyDescent="0.25">
      <c r="M28" s="227"/>
      <c r="N28" s="148">
        <f>N27/N9*100</f>
        <v>1.3368983957219251</v>
      </c>
      <c r="O28" s="147">
        <f t="shared" ref="O28:V28" si="27">O27/O9*100</f>
        <v>1.2587412587412588</v>
      </c>
      <c r="P28" s="294"/>
      <c r="Q28" s="149"/>
      <c r="R28" s="294"/>
      <c r="S28" s="150"/>
      <c r="T28" s="148"/>
      <c r="U28" s="301"/>
      <c r="V28" s="150">
        <f t="shared" si="27"/>
        <v>1.7509727626459144</v>
      </c>
      <c r="Y28" s="229"/>
      <c r="Z28" s="147">
        <f>Z27/Z9*100</f>
        <v>4.6791443850267376</v>
      </c>
      <c r="AA28" s="147">
        <f t="shared" ref="AA28:AH28" si="28">AA27/AA9*100</f>
        <v>4.335664335664335</v>
      </c>
      <c r="AB28" s="303"/>
      <c r="AC28" s="149">
        <f t="shared" si="28"/>
        <v>2.9850746268656714</v>
      </c>
      <c r="AD28" s="303"/>
      <c r="AE28" s="150">
        <f t="shared" si="28"/>
        <v>3.2653061224489797</v>
      </c>
      <c r="AF28" s="148">
        <f t="shared" si="28"/>
        <v>3.225806451612903</v>
      </c>
      <c r="AG28" s="305"/>
      <c r="AH28" s="150">
        <f t="shared" si="28"/>
        <v>4.8638132295719849</v>
      </c>
    </row>
    <row r="29" spans="1:34" s="74" customFormat="1" ht="16.5" customHeight="1" x14ac:dyDescent="0.25">
      <c r="M29" s="278" t="s">
        <v>5</v>
      </c>
      <c r="N29" s="98">
        <v>9</v>
      </c>
      <c r="O29" s="101">
        <v>7</v>
      </c>
      <c r="P29" s="292">
        <f>O29/N29*100</f>
        <v>77.777777777777786</v>
      </c>
      <c r="Q29" s="103">
        <v>2</v>
      </c>
      <c r="R29" s="292">
        <f>Q29/O29*100</f>
        <v>28.571428571428569</v>
      </c>
      <c r="S29" s="99">
        <v>0</v>
      </c>
      <c r="T29" s="98">
        <v>0</v>
      </c>
      <c r="U29" s="300" t="s">
        <v>474</v>
      </c>
      <c r="V29" s="99">
        <v>5</v>
      </c>
      <c r="Y29" s="221" t="s">
        <v>438</v>
      </c>
      <c r="Z29" s="101">
        <v>31</v>
      </c>
      <c r="AA29" s="101">
        <v>31</v>
      </c>
      <c r="AB29" s="302">
        <f>AA29/Z29*100</f>
        <v>100</v>
      </c>
      <c r="AC29" s="103">
        <v>12</v>
      </c>
      <c r="AD29" s="302">
        <f>AC29/AA29*100</f>
        <v>38.70967741935484</v>
      </c>
      <c r="AE29" s="99">
        <v>11</v>
      </c>
      <c r="AF29" s="98">
        <v>7</v>
      </c>
      <c r="AG29" s="304">
        <f>AF29/AE29*100</f>
        <v>63.636363636363633</v>
      </c>
      <c r="AH29" s="99">
        <v>19</v>
      </c>
    </row>
    <row r="30" spans="1:34" s="74" customFormat="1" ht="16.5" customHeight="1" x14ac:dyDescent="0.25">
      <c r="M30" s="227"/>
      <c r="N30" s="148">
        <f>N29/N9*100</f>
        <v>1.2032085561497325</v>
      </c>
      <c r="O30" s="147">
        <f t="shared" ref="O30:V30" si="29">O29/O9*100</f>
        <v>0.97902097902097907</v>
      </c>
      <c r="P30" s="294"/>
      <c r="Q30" s="149">
        <f t="shared" si="29"/>
        <v>0.99502487562189057</v>
      </c>
      <c r="R30" s="294"/>
      <c r="S30" s="150"/>
      <c r="T30" s="148"/>
      <c r="U30" s="301"/>
      <c r="V30" s="150">
        <f t="shared" si="29"/>
        <v>0.97276264591439687</v>
      </c>
      <c r="Y30" s="228"/>
      <c r="Z30" s="143">
        <f>Z29/Z9*100</f>
        <v>4.144385026737968</v>
      </c>
      <c r="AA30" s="143">
        <f t="shared" ref="AA30:AH30" si="30">AA29/AA9*100</f>
        <v>4.335664335664335</v>
      </c>
      <c r="AB30" s="303"/>
      <c r="AC30" s="145">
        <f t="shared" si="30"/>
        <v>5.9701492537313428</v>
      </c>
      <c r="AD30" s="303"/>
      <c r="AE30" s="146">
        <f t="shared" si="30"/>
        <v>4.4897959183673466</v>
      </c>
      <c r="AF30" s="144">
        <f t="shared" si="30"/>
        <v>7.5268817204301079</v>
      </c>
      <c r="AG30" s="305"/>
      <c r="AH30" s="146">
        <f t="shared" si="30"/>
        <v>3.6964980544747084</v>
      </c>
    </row>
    <row r="31" spans="1:34" s="74" customFormat="1" ht="16.5" customHeight="1" x14ac:dyDescent="0.25">
      <c r="M31" s="225" t="s">
        <v>13</v>
      </c>
      <c r="N31" s="98">
        <v>1</v>
      </c>
      <c r="O31" s="101">
        <v>1</v>
      </c>
      <c r="P31" s="292">
        <f>O31/N31*100</f>
        <v>100</v>
      </c>
      <c r="Q31" s="103">
        <v>0</v>
      </c>
      <c r="R31" s="292" t="s">
        <v>474</v>
      </c>
      <c r="S31" s="99">
        <v>0</v>
      </c>
      <c r="T31" s="98">
        <v>0</v>
      </c>
      <c r="U31" s="300" t="s">
        <v>474</v>
      </c>
      <c r="V31" s="99">
        <v>1</v>
      </c>
      <c r="Y31" s="218" t="s">
        <v>394</v>
      </c>
      <c r="Z31" s="104">
        <v>29</v>
      </c>
      <c r="AA31" s="104">
        <v>28</v>
      </c>
      <c r="AB31" s="302">
        <f>AA31/Z31*100</f>
        <v>96.551724137931032</v>
      </c>
      <c r="AC31" s="105">
        <v>8</v>
      </c>
      <c r="AD31" s="302">
        <f>AC31/AA31*100</f>
        <v>28.571428571428569</v>
      </c>
      <c r="AE31" s="106">
        <v>6</v>
      </c>
      <c r="AF31" s="107">
        <v>0</v>
      </c>
      <c r="AG31" s="304" t="s">
        <v>474</v>
      </c>
      <c r="AH31" s="106">
        <v>20</v>
      </c>
    </row>
    <row r="32" spans="1:34" s="74" customFormat="1" ht="16.5" customHeight="1" x14ac:dyDescent="0.25">
      <c r="M32" s="227"/>
      <c r="N32" s="148">
        <f>N31/N9*100</f>
        <v>0.13368983957219249</v>
      </c>
      <c r="O32" s="147">
        <f t="shared" ref="O32:V32" si="31">O31/O9*100</f>
        <v>0.13986013986013987</v>
      </c>
      <c r="P32" s="294"/>
      <c r="Q32" s="149"/>
      <c r="R32" s="294"/>
      <c r="S32" s="150"/>
      <c r="T32" s="148"/>
      <c r="U32" s="301"/>
      <c r="V32" s="150">
        <f t="shared" si="31"/>
        <v>0.19455252918287938</v>
      </c>
      <c r="Y32" s="228"/>
      <c r="Z32" s="143">
        <f>Z31/Z9*100</f>
        <v>3.8770053475935833</v>
      </c>
      <c r="AA32" s="143">
        <f t="shared" ref="AA32:AH32" si="32">AA31/AA9*100</f>
        <v>3.9160839160839163</v>
      </c>
      <c r="AB32" s="303"/>
      <c r="AC32" s="145">
        <f t="shared" si="32"/>
        <v>3.9800995024875623</v>
      </c>
      <c r="AD32" s="303"/>
      <c r="AE32" s="146">
        <f t="shared" si="32"/>
        <v>2.4489795918367347</v>
      </c>
      <c r="AF32" s="144"/>
      <c r="AG32" s="305"/>
      <c r="AH32" s="146">
        <f t="shared" si="32"/>
        <v>3.8910505836575875</v>
      </c>
    </row>
    <row r="33" spans="13:34" s="74" customFormat="1" ht="16.5" customHeight="1" x14ac:dyDescent="0.25">
      <c r="M33" s="225" t="s">
        <v>16</v>
      </c>
      <c r="N33" s="98">
        <v>1</v>
      </c>
      <c r="O33" s="101">
        <v>1</v>
      </c>
      <c r="P33" s="292">
        <f>O33/N33*100</f>
        <v>100</v>
      </c>
      <c r="Q33" s="103">
        <v>0</v>
      </c>
      <c r="R33" s="292" t="s">
        <v>474</v>
      </c>
      <c r="S33" s="99">
        <v>0</v>
      </c>
      <c r="T33" s="98">
        <v>0</v>
      </c>
      <c r="U33" s="300" t="s">
        <v>474</v>
      </c>
      <c r="V33" s="99">
        <v>1</v>
      </c>
      <c r="Y33" s="218" t="s">
        <v>389</v>
      </c>
      <c r="Z33" s="104">
        <v>29</v>
      </c>
      <c r="AA33" s="104">
        <v>28</v>
      </c>
      <c r="AB33" s="302">
        <f>AA33/Z33*100</f>
        <v>96.551724137931032</v>
      </c>
      <c r="AC33" s="105">
        <v>9</v>
      </c>
      <c r="AD33" s="302">
        <f>AC33/AA33*100</f>
        <v>32.142857142857146</v>
      </c>
      <c r="AE33" s="106">
        <v>10</v>
      </c>
      <c r="AF33" s="107">
        <v>4</v>
      </c>
      <c r="AG33" s="304">
        <f>AF33/AE33*100</f>
        <v>40</v>
      </c>
      <c r="AH33" s="106">
        <v>19</v>
      </c>
    </row>
    <row r="34" spans="13:34" s="74" customFormat="1" ht="16.5" customHeight="1" x14ac:dyDescent="0.25">
      <c r="M34" s="227"/>
      <c r="N34" s="148">
        <f>N33/N9*100</f>
        <v>0.13368983957219249</v>
      </c>
      <c r="O34" s="147">
        <f t="shared" ref="O34:V34" si="33">O33/O9*100</f>
        <v>0.13986013986013987</v>
      </c>
      <c r="P34" s="294"/>
      <c r="Q34" s="149"/>
      <c r="R34" s="294"/>
      <c r="S34" s="150"/>
      <c r="T34" s="148"/>
      <c r="U34" s="301"/>
      <c r="V34" s="150">
        <f t="shared" si="33"/>
        <v>0.19455252918287938</v>
      </c>
      <c r="Y34" s="228"/>
      <c r="Z34" s="143">
        <f>Z33/Z9*100</f>
        <v>3.8770053475935833</v>
      </c>
      <c r="AA34" s="143">
        <f t="shared" ref="AA34:AH34" si="34">AA33/AA9*100</f>
        <v>3.9160839160839163</v>
      </c>
      <c r="AB34" s="303"/>
      <c r="AC34" s="145">
        <f t="shared" si="34"/>
        <v>4.4776119402985071</v>
      </c>
      <c r="AD34" s="303"/>
      <c r="AE34" s="146">
        <f t="shared" si="34"/>
        <v>4.0816326530612246</v>
      </c>
      <c r="AF34" s="144">
        <f t="shared" si="34"/>
        <v>4.3010752688172049</v>
      </c>
      <c r="AG34" s="305"/>
      <c r="AH34" s="146">
        <f t="shared" si="34"/>
        <v>3.6964980544747084</v>
      </c>
    </row>
    <row r="35" spans="13:34" s="74" customFormat="1" ht="16.5" customHeight="1" x14ac:dyDescent="0.25">
      <c r="M35" s="225" t="s">
        <v>8</v>
      </c>
      <c r="N35" s="98">
        <v>1</v>
      </c>
      <c r="O35" s="101">
        <v>0</v>
      </c>
      <c r="P35" s="292" t="s">
        <v>474</v>
      </c>
      <c r="Q35" s="103">
        <v>0</v>
      </c>
      <c r="R35" s="292" t="s">
        <v>474</v>
      </c>
      <c r="S35" s="99">
        <v>0</v>
      </c>
      <c r="T35" s="98">
        <v>0</v>
      </c>
      <c r="U35" s="300" t="s">
        <v>474</v>
      </c>
      <c r="V35" s="99">
        <v>0</v>
      </c>
      <c r="Y35" s="218" t="s">
        <v>363</v>
      </c>
      <c r="Z35" s="104">
        <v>26</v>
      </c>
      <c r="AA35" s="104">
        <v>25</v>
      </c>
      <c r="AB35" s="302">
        <f>AA35/Z35*100</f>
        <v>96.15384615384616</v>
      </c>
      <c r="AC35" s="105">
        <v>8</v>
      </c>
      <c r="AD35" s="302">
        <f>AC35/AA35*100</f>
        <v>32</v>
      </c>
      <c r="AE35" s="106">
        <v>9</v>
      </c>
      <c r="AF35" s="107">
        <v>3</v>
      </c>
      <c r="AG35" s="304">
        <f>AF35/AE35*100</f>
        <v>33.333333333333329</v>
      </c>
      <c r="AH35" s="106">
        <v>17</v>
      </c>
    </row>
    <row r="36" spans="13:34" s="74" customFormat="1" ht="16.5" customHeight="1" thickBot="1" x14ac:dyDescent="0.3">
      <c r="M36" s="227"/>
      <c r="N36" s="148">
        <f>N35/N9*100</f>
        <v>0.13368983957219249</v>
      </c>
      <c r="O36" s="147"/>
      <c r="P36" s="294"/>
      <c r="Q36" s="151"/>
      <c r="R36" s="293"/>
      <c r="S36" s="150"/>
      <c r="T36" s="148"/>
      <c r="U36" s="301"/>
      <c r="V36" s="150"/>
      <c r="Y36" s="228"/>
      <c r="Z36" s="143">
        <f>Z35/Z9*100</f>
        <v>3.4759358288770055</v>
      </c>
      <c r="AA36" s="143">
        <f t="shared" ref="AA36:AH36" si="35">AA35/AA9*100</f>
        <v>3.4965034965034967</v>
      </c>
      <c r="AB36" s="303"/>
      <c r="AC36" s="145">
        <f t="shared" si="35"/>
        <v>3.9800995024875623</v>
      </c>
      <c r="AD36" s="303"/>
      <c r="AE36" s="146">
        <f t="shared" si="35"/>
        <v>3.6734693877551026</v>
      </c>
      <c r="AF36" s="144">
        <f t="shared" si="35"/>
        <v>3.225806451612903</v>
      </c>
      <c r="AG36" s="305"/>
      <c r="AH36" s="146">
        <f t="shared" si="35"/>
        <v>3.3073929961089497</v>
      </c>
    </row>
    <row r="37" spans="13:34" s="74" customFormat="1" ht="16.5" customHeight="1" x14ac:dyDescent="0.25">
      <c r="Y37" s="218" t="s">
        <v>445</v>
      </c>
      <c r="Z37" s="104">
        <v>26</v>
      </c>
      <c r="AA37" s="104">
        <v>26</v>
      </c>
      <c r="AB37" s="302">
        <f>AA37/Z37*100</f>
        <v>100</v>
      </c>
      <c r="AC37" s="105">
        <v>11</v>
      </c>
      <c r="AD37" s="302">
        <f>AC37/AA37*100</f>
        <v>42.307692307692307</v>
      </c>
      <c r="AE37" s="106">
        <v>13</v>
      </c>
      <c r="AF37" s="107">
        <v>8</v>
      </c>
      <c r="AG37" s="304">
        <f>AF37/AE37*100</f>
        <v>61.53846153846154</v>
      </c>
      <c r="AH37" s="106">
        <v>15</v>
      </c>
    </row>
    <row r="38" spans="13:34" s="74" customFormat="1" ht="16.5" customHeight="1" x14ac:dyDescent="0.25">
      <c r="M38" s="73" t="s">
        <v>189</v>
      </c>
      <c r="Y38" s="229"/>
      <c r="Z38" s="147">
        <f>Z37/Z9*100</f>
        <v>3.4759358288770055</v>
      </c>
      <c r="AA38" s="147">
        <f t="shared" ref="AA38:AH38" si="36">AA37/AA9*100</f>
        <v>3.6363636363636362</v>
      </c>
      <c r="AB38" s="303"/>
      <c r="AC38" s="149">
        <f t="shared" si="36"/>
        <v>5.4726368159203984</v>
      </c>
      <c r="AD38" s="303"/>
      <c r="AE38" s="150">
        <f t="shared" si="36"/>
        <v>5.3061224489795915</v>
      </c>
      <c r="AF38" s="148">
        <f t="shared" si="36"/>
        <v>8.6021505376344098</v>
      </c>
      <c r="AG38" s="305"/>
      <c r="AH38" s="150">
        <f t="shared" si="36"/>
        <v>2.9182879377431905</v>
      </c>
    </row>
    <row r="39" spans="13:34" s="74" customFormat="1" ht="16.5" customHeight="1" x14ac:dyDescent="0.25">
      <c r="M39" s="73" t="s">
        <v>192</v>
      </c>
      <c r="Y39" s="221" t="s">
        <v>371</v>
      </c>
      <c r="Z39" s="101">
        <v>25</v>
      </c>
      <c r="AA39" s="101">
        <v>23</v>
      </c>
      <c r="AB39" s="302">
        <f>AA39/Z39*100</f>
        <v>92</v>
      </c>
      <c r="AC39" s="103">
        <v>7</v>
      </c>
      <c r="AD39" s="302">
        <f>AC39/AA39*100</f>
        <v>30.434782608695656</v>
      </c>
      <c r="AE39" s="99">
        <v>8</v>
      </c>
      <c r="AF39" s="98">
        <v>4</v>
      </c>
      <c r="AG39" s="304">
        <f>AF39/AE39*100</f>
        <v>50</v>
      </c>
      <c r="AH39" s="99">
        <v>16</v>
      </c>
    </row>
    <row r="40" spans="13:34" s="74" customFormat="1" ht="16.5" customHeight="1" x14ac:dyDescent="0.25">
      <c r="M40" s="73" t="s">
        <v>190</v>
      </c>
      <c r="Y40" s="229"/>
      <c r="Z40" s="147">
        <f>Z39/Z9*100</f>
        <v>3.3422459893048129</v>
      </c>
      <c r="AA40" s="147">
        <f t="shared" ref="AA40:AH40" si="37">AA39/AA9*100</f>
        <v>3.2167832167832167</v>
      </c>
      <c r="AB40" s="303"/>
      <c r="AC40" s="149">
        <f t="shared" si="37"/>
        <v>3.4825870646766171</v>
      </c>
      <c r="AD40" s="303"/>
      <c r="AE40" s="150">
        <f t="shared" si="37"/>
        <v>3.2653061224489797</v>
      </c>
      <c r="AF40" s="148">
        <f t="shared" si="37"/>
        <v>4.3010752688172049</v>
      </c>
      <c r="AG40" s="305"/>
      <c r="AH40" s="150">
        <f t="shared" si="37"/>
        <v>3.1128404669260701</v>
      </c>
    </row>
    <row r="41" spans="13:34" s="74" customFormat="1" ht="16.5" customHeight="1" x14ac:dyDescent="0.25">
      <c r="M41" s="73" t="s">
        <v>475</v>
      </c>
      <c r="Y41" s="221" t="s">
        <v>383</v>
      </c>
      <c r="Z41" s="101">
        <v>23</v>
      </c>
      <c r="AA41" s="101">
        <v>23</v>
      </c>
      <c r="AB41" s="302">
        <f>AA41/Z41*100</f>
        <v>100</v>
      </c>
      <c r="AC41" s="103">
        <v>8</v>
      </c>
      <c r="AD41" s="302">
        <f>AC41/AA41*100</f>
        <v>34.782608695652172</v>
      </c>
      <c r="AE41" s="99">
        <v>9</v>
      </c>
      <c r="AF41" s="98">
        <v>5</v>
      </c>
      <c r="AG41" s="304">
        <f>AF41/AE41*100</f>
        <v>55.555555555555557</v>
      </c>
      <c r="AH41" s="99">
        <v>15</v>
      </c>
    </row>
    <row r="42" spans="13:34" s="74" customFormat="1" ht="16.5" customHeight="1" x14ac:dyDescent="0.25">
      <c r="Y42" s="229"/>
      <c r="Z42" s="147">
        <f>Z41/Z9*100</f>
        <v>3.0748663101604281</v>
      </c>
      <c r="AA42" s="147">
        <f t="shared" ref="AA42:AH42" si="38">AA41/AA9*100</f>
        <v>3.2167832167832167</v>
      </c>
      <c r="AB42" s="303"/>
      <c r="AC42" s="149">
        <f t="shared" si="38"/>
        <v>3.9800995024875623</v>
      </c>
      <c r="AD42" s="303"/>
      <c r="AE42" s="150">
        <f t="shared" si="38"/>
        <v>3.6734693877551026</v>
      </c>
      <c r="AF42" s="148">
        <f t="shared" si="38"/>
        <v>5.376344086021505</v>
      </c>
      <c r="AG42" s="305"/>
      <c r="AH42" s="150">
        <f t="shared" si="38"/>
        <v>2.9182879377431905</v>
      </c>
    </row>
    <row r="43" spans="13:34" s="74" customFormat="1" ht="16.5" customHeight="1" x14ac:dyDescent="0.25">
      <c r="Y43" s="221" t="s">
        <v>451</v>
      </c>
      <c r="Z43" s="101">
        <v>23</v>
      </c>
      <c r="AA43" s="101">
        <v>23</v>
      </c>
      <c r="AB43" s="302">
        <f>AA43/Z43*100</f>
        <v>100</v>
      </c>
      <c r="AC43" s="103">
        <v>4</v>
      </c>
      <c r="AD43" s="302">
        <f>AC43/AA43*100</f>
        <v>17.391304347826086</v>
      </c>
      <c r="AE43" s="99">
        <v>3</v>
      </c>
      <c r="AF43" s="98">
        <v>1</v>
      </c>
      <c r="AG43" s="304">
        <f>AF43/AE43*100</f>
        <v>33.333333333333329</v>
      </c>
      <c r="AH43" s="99">
        <v>19</v>
      </c>
    </row>
    <row r="44" spans="13:34" s="74" customFormat="1" ht="16.5" customHeight="1" x14ac:dyDescent="0.25">
      <c r="Y44" s="228"/>
      <c r="Z44" s="143">
        <f>Z43/Z9*100</f>
        <v>3.0748663101604281</v>
      </c>
      <c r="AA44" s="143">
        <f t="shared" ref="AA44:AH44" si="39">AA43/AA9*100</f>
        <v>3.2167832167832167</v>
      </c>
      <c r="AB44" s="303"/>
      <c r="AC44" s="145">
        <f t="shared" si="39"/>
        <v>1.9900497512437811</v>
      </c>
      <c r="AD44" s="303"/>
      <c r="AE44" s="146">
        <f t="shared" si="39"/>
        <v>1.2244897959183674</v>
      </c>
      <c r="AF44" s="144">
        <f t="shared" si="39"/>
        <v>1.0752688172043012</v>
      </c>
      <c r="AG44" s="305"/>
      <c r="AH44" s="146">
        <f t="shared" si="39"/>
        <v>3.6964980544747084</v>
      </c>
    </row>
    <row r="45" spans="13:34" s="74" customFormat="1" ht="16.5" customHeight="1" x14ac:dyDescent="0.25">
      <c r="Y45" s="218" t="s">
        <v>364</v>
      </c>
      <c r="Z45" s="104">
        <v>22</v>
      </c>
      <c r="AA45" s="104">
        <v>22</v>
      </c>
      <c r="AB45" s="302">
        <f>AA45/Z45*100</f>
        <v>100</v>
      </c>
      <c r="AC45" s="105">
        <v>3</v>
      </c>
      <c r="AD45" s="302">
        <f>AC45/AA45*100</f>
        <v>13.636363636363635</v>
      </c>
      <c r="AE45" s="106">
        <v>8</v>
      </c>
      <c r="AF45" s="107">
        <v>1</v>
      </c>
      <c r="AG45" s="304">
        <f>AF45/AE45*100</f>
        <v>12.5</v>
      </c>
      <c r="AH45" s="106">
        <v>19</v>
      </c>
    </row>
    <row r="46" spans="13:34" s="74" customFormat="1" ht="16.5" customHeight="1" x14ac:dyDescent="0.25">
      <c r="Y46" s="228"/>
      <c r="Z46" s="143">
        <f>Z45/Z9*100</f>
        <v>2.9411764705882351</v>
      </c>
      <c r="AA46" s="143">
        <f t="shared" ref="AA46:AH46" si="40">AA45/AA9*100</f>
        <v>3.0769230769230771</v>
      </c>
      <c r="AB46" s="303"/>
      <c r="AC46" s="145">
        <f t="shared" si="40"/>
        <v>1.4925373134328357</v>
      </c>
      <c r="AD46" s="303"/>
      <c r="AE46" s="146">
        <f t="shared" si="40"/>
        <v>3.2653061224489797</v>
      </c>
      <c r="AF46" s="144">
        <f t="shared" si="40"/>
        <v>1.0752688172043012</v>
      </c>
      <c r="AG46" s="305"/>
      <c r="AH46" s="146">
        <f t="shared" si="40"/>
        <v>3.6964980544747084</v>
      </c>
    </row>
    <row r="47" spans="13:34" s="74" customFormat="1" ht="16.5" customHeight="1" x14ac:dyDescent="0.25">
      <c r="Y47" s="218" t="s">
        <v>409</v>
      </c>
      <c r="Z47" s="104">
        <v>21</v>
      </c>
      <c r="AA47" s="104">
        <v>19</v>
      </c>
      <c r="AB47" s="302">
        <f>AA47/Z47*100</f>
        <v>90.476190476190482</v>
      </c>
      <c r="AC47" s="105">
        <v>5</v>
      </c>
      <c r="AD47" s="302">
        <f>AC47/AA47*100</f>
        <v>26.315789473684209</v>
      </c>
      <c r="AE47" s="106">
        <v>9</v>
      </c>
      <c r="AF47" s="107">
        <v>2</v>
      </c>
      <c r="AG47" s="304">
        <f>AF47/AE47*100</f>
        <v>22.222222222222221</v>
      </c>
      <c r="AH47" s="106">
        <v>14</v>
      </c>
    </row>
    <row r="48" spans="13:34" s="74" customFormat="1" ht="16.5" customHeight="1" x14ac:dyDescent="0.25">
      <c r="Y48" s="229"/>
      <c r="Z48" s="147">
        <f>Z47/Z9*100</f>
        <v>2.8074866310160429</v>
      </c>
      <c r="AA48" s="147">
        <f t="shared" ref="AA48:AH48" si="41">AA47/AA9*100</f>
        <v>2.6573426573426575</v>
      </c>
      <c r="AB48" s="303"/>
      <c r="AC48" s="149">
        <f t="shared" si="41"/>
        <v>2.4875621890547266</v>
      </c>
      <c r="AD48" s="303"/>
      <c r="AE48" s="150">
        <f t="shared" si="41"/>
        <v>3.6734693877551026</v>
      </c>
      <c r="AF48" s="148">
        <f t="shared" si="41"/>
        <v>2.1505376344086025</v>
      </c>
      <c r="AG48" s="305"/>
      <c r="AH48" s="150">
        <f t="shared" si="41"/>
        <v>2.7237354085603114</v>
      </c>
    </row>
    <row r="49" spans="25:34" s="74" customFormat="1" ht="16.5" customHeight="1" x14ac:dyDescent="0.25">
      <c r="Y49" s="221" t="s">
        <v>412</v>
      </c>
      <c r="Z49" s="101">
        <v>21</v>
      </c>
      <c r="AA49" s="101">
        <v>21</v>
      </c>
      <c r="AB49" s="302">
        <f>AA49/Z49*100</f>
        <v>100</v>
      </c>
      <c r="AC49" s="103">
        <v>7</v>
      </c>
      <c r="AD49" s="302">
        <f>AC49/AA49*100</f>
        <v>33.333333333333329</v>
      </c>
      <c r="AE49" s="99">
        <v>8</v>
      </c>
      <c r="AF49" s="98">
        <v>3</v>
      </c>
      <c r="AG49" s="304">
        <f>AF49/AE49*100</f>
        <v>37.5</v>
      </c>
      <c r="AH49" s="99">
        <v>14</v>
      </c>
    </row>
    <row r="50" spans="25:34" s="74" customFormat="1" ht="16.5" customHeight="1" x14ac:dyDescent="0.25">
      <c r="Y50" s="229"/>
      <c r="Z50" s="147">
        <f>Z49/Z9*100</f>
        <v>2.8074866310160429</v>
      </c>
      <c r="AA50" s="147">
        <f t="shared" ref="AA50:AH50" si="42">AA49/AA9*100</f>
        <v>2.9370629370629371</v>
      </c>
      <c r="AB50" s="303"/>
      <c r="AC50" s="149">
        <f t="shared" si="42"/>
        <v>3.4825870646766171</v>
      </c>
      <c r="AD50" s="303"/>
      <c r="AE50" s="150">
        <f t="shared" si="42"/>
        <v>3.2653061224489797</v>
      </c>
      <c r="AF50" s="148">
        <f t="shared" si="42"/>
        <v>3.225806451612903</v>
      </c>
      <c r="AG50" s="305"/>
      <c r="AH50" s="150">
        <f t="shared" si="42"/>
        <v>2.7237354085603114</v>
      </c>
    </row>
    <row r="51" spans="25:34" s="74" customFormat="1" ht="16.5" customHeight="1" x14ac:dyDescent="0.25">
      <c r="Y51" s="221" t="s">
        <v>372</v>
      </c>
      <c r="Z51" s="101">
        <v>19</v>
      </c>
      <c r="AA51" s="101">
        <v>18</v>
      </c>
      <c r="AB51" s="302">
        <f>AA51/Z51*100</f>
        <v>94.73684210526315</v>
      </c>
      <c r="AC51" s="103">
        <v>4</v>
      </c>
      <c r="AD51" s="302">
        <f>AC51/AA51*100</f>
        <v>22.222222222222221</v>
      </c>
      <c r="AE51" s="99">
        <v>6</v>
      </c>
      <c r="AF51" s="98">
        <v>4</v>
      </c>
      <c r="AG51" s="304">
        <f>AF51/AE51*100</f>
        <v>66.666666666666657</v>
      </c>
      <c r="AH51" s="99">
        <v>14</v>
      </c>
    </row>
    <row r="52" spans="25:34" s="74" customFormat="1" ht="16.5" customHeight="1" x14ac:dyDescent="0.25">
      <c r="Y52" s="229"/>
      <c r="Z52" s="147">
        <f>Z51/Z9*100</f>
        <v>2.5401069518716577</v>
      </c>
      <c r="AA52" s="147">
        <f t="shared" ref="AA52:AH52" si="43">AA51/AA9*100</f>
        <v>2.5174825174825175</v>
      </c>
      <c r="AB52" s="303"/>
      <c r="AC52" s="149">
        <f t="shared" si="43"/>
        <v>1.9900497512437811</v>
      </c>
      <c r="AD52" s="303"/>
      <c r="AE52" s="150">
        <f t="shared" si="43"/>
        <v>2.4489795918367347</v>
      </c>
      <c r="AF52" s="148">
        <f t="shared" si="43"/>
        <v>4.3010752688172049</v>
      </c>
      <c r="AG52" s="305"/>
      <c r="AH52" s="150">
        <f t="shared" si="43"/>
        <v>2.7237354085603114</v>
      </c>
    </row>
    <row r="53" spans="25:34" ht="16.5" customHeight="1" x14ac:dyDescent="0.25">
      <c r="Y53" s="221" t="s">
        <v>452</v>
      </c>
      <c r="Z53" s="101">
        <v>18</v>
      </c>
      <c r="AA53" s="101">
        <v>18</v>
      </c>
      <c r="AB53" s="302">
        <f>AA53/Z53*100</f>
        <v>100</v>
      </c>
      <c r="AC53" s="103">
        <v>4</v>
      </c>
      <c r="AD53" s="302">
        <f>AC53/AA53*100</f>
        <v>22.222222222222221</v>
      </c>
      <c r="AE53" s="99">
        <v>5</v>
      </c>
      <c r="AF53" s="98">
        <v>3</v>
      </c>
      <c r="AG53" s="304">
        <f>AF53/AE53*100</f>
        <v>60</v>
      </c>
      <c r="AH53" s="99">
        <v>14</v>
      </c>
    </row>
    <row r="54" spans="25:34" ht="16.5" customHeight="1" x14ac:dyDescent="0.25">
      <c r="Y54" s="228"/>
      <c r="Z54" s="143">
        <f>Z53/Z9*100</f>
        <v>2.4064171122994651</v>
      </c>
      <c r="AA54" s="143">
        <f t="shared" ref="AA54:AH54" si="44">AA53/AA9*100</f>
        <v>2.5174825174825175</v>
      </c>
      <c r="AB54" s="303"/>
      <c r="AC54" s="145">
        <f t="shared" si="44"/>
        <v>1.9900497512437811</v>
      </c>
      <c r="AD54" s="303"/>
      <c r="AE54" s="146">
        <f t="shared" si="44"/>
        <v>2.0408163265306123</v>
      </c>
      <c r="AF54" s="144">
        <f t="shared" si="44"/>
        <v>3.225806451612903</v>
      </c>
      <c r="AG54" s="305"/>
      <c r="AH54" s="146">
        <f t="shared" si="44"/>
        <v>2.7237354085603114</v>
      </c>
    </row>
    <row r="55" spans="25:34" ht="16.5" customHeight="1" x14ac:dyDescent="0.25">
      <c r="Y55" s="218" t="s">
        <v>426</v>
      </c>
      <c r="Z55" s="104">
        <v>17</v>
      </c>
      <c r="AA55" s="104">
        <v>16</v>
      </c>
      <c r="AB55" s="302">
        <f>AA55/Z55*100</f>
        <v>94.117647058823522</v>
      </c>
      <c r="AC55" s="105">
        <v>5</v>
      </c>
      <c r="AD55" s="302">
        <f>AC55/AA55*100</f>
        <v>31.25</v>
      </c>
      <c r="AE55" s="106">
        <v>6</v>
      </c>
      <c r="AF55" s="107">
        <v>2</v>
      </c>
      <c r="AG55" s="304">
        <f>AF55/AE55*100</f>
        <v>33.333333333333329</v>
      </c>
      <c r="AH55" s="106">
        <v>11</v>
      </c>
    </row>
    <row r="56" spans="25:34" ht="16.5" customHeight="1" x14ac:dyDescent="0.25">
      <c r="Y56" s="228"/>
      <c r="Z56" s="143">
        <f>Z55/Z9*100</f>
        <v>2.2727272727272729</v>
      </c>
      <c r="AA56" s="143">
        <f t="shared" ref="AA56:AH56" si="45">AA55/AA9*100</f>
        <v>2.2377622377622379</v>
      </c>
      <c r="AB56" s="303"/>
      <c r="AC56" s="145">
        <f t="shared" si="45"/>
        <v>2.4875621890547266</v>
      </c>
      <c r="AD56" s="303"/>
      <c r="AE56" s="146">
        <f t="shared" si="45"/>
        <v>2.4489795918367347</v>
      </c>
      <c r="AF56" s="144">
        <f t="shared" si="45"/>
        <v>2.1505376344086025</v>
      </c>
      <c r="AG56" s="305"/>
      <c r="AH56" s="146">
        <f t="shared" si="45"/>
        <v>2.1400778210116731</v>
      </c>
    </row>
    <row r="57" spans="25:34" ht="16.5" customHeight="1" x14ac:dyDescent="0.25">
      <c r="Y57" s="218" t="s">
        <v>436</v>
      </c>
      <c r="Z57" s="104">
        <v>14</v>
      </c>
      <c r="AA57" s="104">
        <v>14</v>
      </c>
      <c r="AB57" s="302">
        <f>AA57/Z57*100</f>
        <v>100</v>
      </c>
      <c r="AC57" s="105">
        <v>6</v>
      </c>
      <c r="AD57" s="302">
        <f>AC57/AA57*100</f>
        <v>42.857142857142854</v>
      </c>
      <c r="AE57" s="106">
        <v>6</v>
      </c>
      <c r="AF57" s="107">
        <v>2</v>
      </c>
      <c r="AG57" s="304">
        <f>AF57/AE57*100</f>
        <v>33.333333333333329</v>
      </c>
      <c r="AH57" s="106">
        <v>8</v>
      </c>
    </row>
    <row r="58" spans="25:34" ht="16.5" customHeight="1" x14ac:dyDescent="0.25">
      <c r="Y58" s="229"/>
      <c r="Z58" s="147">
        <f>Z57/Z9*100</f>
        <v>1.8716577540106951</v>
      </c>
      <c r="AA58" s="147">
        <f t="shared" ref="AA58:AH58" si="46">AA57/AA9*100</f>
        <v>1.9580419580419581</v>
      </c>
      <c r="AB58" s="303"/>
      <c r="AC58" s="149">
        <f t="shared" si="46"/>
        <v>2.9850746268656714</v>
      </c>
      <c r="AD58" s="303"/>
      <c r="AE58" s="150">
        <f t="shared" si="46"/>
        <v>2.4489795918367347</v>
      </c>
      <c r="AF58" s="148">
        <f t="shared" si="46"/>
        <v>2.1505376344086025</v>
      </c>
      <c r="AG58" s="305"/>
      <c r="AH58" s="150">
        <f t="shared" si="46"/>
        <v>1.556420233463035</v>
      </c>
    </row>
    <row r="59" spans="25:34" ht="16.5" customHeight="1" x14ac:dyDescent="0.25">
      <c r="Y59" s="221" t="s">
        <v>447</v>
      </c>
      <c r="Z59" s="101">
        <v>11</v>
      </c>
      <c r="AA59" s="101">
        <v>11</v>
      </c>
      <c r="AB59" s="302">
        <f>AA59/Z59*100</f>
        <v>100</v>
      </c>
      <c r="AC59" s="103">
        <v>4</v>
      </c>
      <c r="AD59" s="302">
        <f>AC59/AA59*100</f>
        <v>36.363636363636367</v>
      </c>
      <c r="AE59" s="99">
        <v>3</v>
      </c>
      <c r="AF59" s="98">
        <v>0</v>
      </c>
      <c r="AG59" s="304" t="s">
        <v>474</v>
      </c>
      <c r="AH59" s="99">
        <v>7</v>
      </c>
    </row>
    <row r="60" spans="25:34" ht="16.5" customHeight="1" thickBot="1" x14ac:dyDescent="0.3">
      <c r="Y60" s="229"/>
      <c r="Z60" s="147">
        <f>Z59/Z9*100</f>
        <v>1.4705882352941175</v>
      </c>
      <c r="AA60" s="147">
        <f t="shared" ref="AA60:AH60" si="47">AA59/AA9*100</f>
        <v>1.5384615384615385</v>
      </c>
      <c r="AB60" s="303"/>
      <c r="AC60" s="151">
        <f t="shared" si="47"/>
        <v>1.9900497512437811</v>
      </c>
      <c r="AD60" s="306"/>
      <c r="AE60" s="150">
        <f t="shared" si="47"/>
        <v>1.2244897959183674</v>
      </c>
      <c r="AF60" s="148"/>
      <c r="AG60" s="305"/>
      <c r="AH60" s="150">
        <f t="shared" si="47"/>
        <v>1.3618677042801557</v>
      </c>
    </row>
    <row r="61" spans="25:34" ht="16.5" customHeight="1" x14ac:dyDescent="0.25"/>
    <row r="62" spans="25:34" ht="16.5" customHeight="1" x14ac:dyDescent="0.25">
      <c r="Y62" s="67" t="s">
        <v>189</v>
      </c>
    </row>
    <row r="63" spans="25:34" ht="16.5" customHeight="1" x14ac:dyDescent="0.25">
      <c r="Y63" s="67" t="s">
        <v>192</v>
      </c>
    </row>
    <row r="64" spans="25:34" ht="16.5" customHeight="1" x14ac:dyDescent="0.25">
      <c r="Y64" s="67" t="s">
        <v>190</v>
      </c>
    </row>
    <row r="65" spans="25:25" ht="16.5" customHeight="1" x14ac:dyDescent="0.25">
      <c r="Y65" s="67" t="s">
        <v>475</v>
      </c>
    </row>
  </sheetData>
  <sheetProtection algorithmName="SHA-512" hashValue="4C4b5fax9wV4Tr5s6W4Qm3pPnvk6FQyv82mvOzGE+xtj5dJuXJ0WFJ7B2U/7yq+sc9ICZo62eQj5vzD/lgmgIA==" saltValue="O6Y8Q+/9u8ptlLVxRFs02g==" spinCount="100000" sheet="1" objects="1" scenarios="1"/>
  <mergeCells count="138">
    <mergeCell ref="P17:P18"/>
    <mergeCell ref="AB27:AB28"/>
    <mergeCell ref="R17:R18"/>
    <mergeCell ref="R15:R16"/>
    <mergeCell ref="P29:P30"/>
    <mergeCell ref="P27:P28"/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P15:P16"/>
    <mergeCell ref="P13:P14"/>
    <mergeCell ref="P11:P12"/>
    <mergeCell ref="P9:P10"/>
    <mergeCell ref="R13:R14"/>
    <mergeCell ref="R11:R12"/>
    <mergeCell ref="R9:R10"/>
    <mergeCell ref="P25:P26"/>
    <mergeCell ref="P23:P24"/>
    <mergeCell ref="P21:P22"/>
    <mergeCell ref="P19:P20"/>
    <mergeCell ref="P35:P36"/>
    <mergeCell ref="P33:P34"/>
    <mergeCell ref="P31:P32"/>
    <mergeCell ref="U19:U20"/>
    <mergeCell ref="U25:U26"/>
    <mergeCell ref="U23:U24"/>
    <mergeCell ref="U21:U22"/>
    <mergeCell ref="R29:R30"/>
    <mergeCell ref="R23:R24"/>
    <mergeCell ref="U35:U36"/>
    <mergeCell ref="U33:U34"/>
    <mergeCell ref="U31:U32"/>
    <mergeCell ref="U29:U30"/>
    <mergeCell ref="U27:U28"/>
    <mergeCell ref="R35:R36"/>
    <mergeCell ref="R33:R34"/>
    <mergeCell ref="R31:R32"/>
    <mergeCell ref="R27:R28"/>
    <mergeCell ref="R25:R26"/>
    <mergeCell ref="R21:R22"/>
    <mergeCell ref="R19:R20"/>
    <mergeCell ref="AB25:AB26"/>
    <mergeCell ref="AB23:AB24"/>
    <mergeCell ref="AB21:AB22"/>
    <mergeCell ref="U9:U10"/>
    <mergeCell ref="AB59:AB60"/>
    <mergeCell ref="AB57:AB58"/>
    <mergeCell ref="AB55:AB56"/>
    <mergeCell ref="AB53:AB54"/>
    <mergeCell ref="AB51:AB52"/>
    <mergeCell ref="AB49:AB50"/>
    <mergeCell ref="AB47:AB48"/>
    <mergeCell ref="AB45:AB46"/>
    <mergeCell ref="AB43:AB44"/>
    <mergeCell ref="AB41:AB42"/>
    <mergeCell ref="AB39:AB40"/>
    <mergeCell ref="AB37:AB38"/>
    <mergeCell ref="AB35:AB36"/>
    <mergeCell ref="AB33:AB34"/>
    <mergeCell ref="AB31:AB32"/>
    <mergeCell ref="U11:U12"/>
    <mergeCell ref="U13:U14"/>
    <mergeCell ref="U15:U16"/>
    <mergeCell ref="U17:U18"/>
    <mergeCell ref="AD23:AD24"/>
    <mergeCell ref="AD21:AD22"/>
    <mergeCell ref="AB9:AB10"/>
    <mergeCell ref="AD59:AD60"/>
    <mergeCell ref="AD57:AD58"/>
    <mergeCell ref="AD55:AD56"/>
    <mergeCell ref="AD53:AD54"/>
    <mergeCell ref="AD51:AD52"/>
    <mergeCell ref="AD49:AD50"/>
    <mergeCell ref="AD47:AD48"/>
    <mergeCell ref="AD45:AD46"/>
    <mergeCell ref="AD43:AD44"/>
    <mergeCell ref="AD41:AD42"/>
    <mergeCell ref="AD39:AD40"/>
    <mergeCell ref="AD37:AD38"/>
    <mergeCell ref="AD35:AD36"/>
    <mergeCell ref="AD33:AD34"/>
    <mergeCell ref="AD31:AD32"/>
    <mergeCell ref="AB19:AB20"/>
    <mergeCell ref="AB17:AB18"/>
    <mergeCell ref="AB15:AB16"/>
    <mergeCell ref="AB13:AB14"/>
    <mergeCell ref="AB11:AB12"/>
    <mergeCell ref="AB29:AB30"/>
    <mergeCell ref="AD9:AD10"/>
    <mergeCell ref="AG41:AG42"/>
    <mergeCell ref="AG39:AG40"/>
    <mergeCell ref="AG37:AG38"/>
    <mergeCell ref="AG35:AG36"/>
    <mergeCell ref="AG33:AG34"/>
    <mergeCell ref="AG31:AG32"/>
    <mergeCell ref="AG29:AG30"/>
    <mergeCell ref="AG27:AG28"/>
    <mergeCell ref="AG25:AG26"/>
    <mergeCell ref="AG23:AG24"/>
    <mergeCell ref="AG21:AG22"/>
    <mergeCell ref="AG19:AG20"/>
    <mergeCell ref="AG17:AG18"/>
    <mergeCell ref="AG15:AG16"/>
    <mergeCell ref="AG13:AG14"/>
    <mergeCell ref="AD19:AD20"/>
    <mergeCell ref="AD17:AD18"/>
    <mergeCell ref="AD15:AD16"/>
    <mergeCell ref="AD13:AD14"/>
    <mergeCell ref="AD11:AD12"/>
    <mergeCell ref="AD29:AD30"/>
    <mergeCell ref="AD27:AD28"/>
    <mergeCell ref="AD25:AD26"/>
    <mergeCell ref="AG11:AG12"/>
    <mergeCell ref="AG9:AG10"/>
    <mergeCell ref="AG59:AG60"/>
    <mergeCell ref="AG57:AG58"/>
    <mergeCell ref="AG55:AG56"/>
    <mergeCell ref="AG53:AG54"/>
    <mergeCell ref="AG51:AG52"/>
    <mergeCell ref="AG49:AG50"/>
    <mergeCell ref="AG47:AG48"/>
    <mergeCell ref="AG45:AG46"/>
    <mergeCell ref="AG43:AG44"/>
    <mergeCell ref="D13:D14"/>
    <mergeCell ref="D11:D12"/>
    <mergeCell ref="D9:D10"/>
    <mergeCell ref="I13:I14"/>
    <mergeCell ref="I11:I12"/>
    <mergeCell ref="I9:I10"/>
    <mergeCell ref="F13:F14"/>
    <mergeCell ref="F11:F12"/>
    <mergeCell ref="F9:F1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6E7E7-BC35-4C50-911F-BB5736EEFB3F}">
  <dimension ref="A1:AH47"/>
  <sheetViews>
    <sheetView view="pageBreakPreview" zoomScale="80" zoomScaleNormal="7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7.25" customHeight="1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19.7109375" style="123" bestFit="1" customWidth="1"/>
    <col min="37" max="37" width="13.28515625" style="123" bestFit="1" customWidth="1"/>
    <col min="38" max="16384" width="9.140625" style="123"/>
  </cols>
  <sheetData>
    <row r="1" spans="1:34" customFormat="1" ht="30" customHeight="1" x14ac:dyDescent="0.25">
      <c r="A1" s="66" t="s">
        <v>466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467</v>
      </c>
      <c r="M3" s="68" t="s">
        <v>467</v>
      </c>
      <c r="Y3" s="68" t="s">
        <v>467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ht="16.5" customHeight="1" x14ac:dyDescent="0.25">
      <c r="A9" s="230" t="s">
        <v>191</v>
      </c>
      <c r="B9" s="192">
        <v>317</v>
      </c>
      <c r="C9" s="138">
        <v>302</v>
      </c>
      <c r="D9" s="308">
        <f>C9/B9*100</f>
        <v>95.268138801261827</v>
      </c>
      <c r="E9" s="141">
        <v>57</v>
      </c>
      <c r="F9" s="308">
        <f>E9/C9*100</f>
        <v>18.874172185430464</v>
      </c>
      <c r="G9" s="195">
        <v>101</v>
      </c>
      <c r="H9" s="185">
        <v>30</v>
      </c>
      <c r="I9" s="310">
        <f>H9/G9*100</f>
        <v>29.702970297029701</v>
      </c>
      <c r="J9" s="140">
        <v>245</v>
      </c>
      <c r="M9" s="234" t="s">
        <v>191</v>
      </c>
      <c r="N9" s="199">
        <v>317</v>
      </c>
      <c r="O9" s="199">
        <v>302</v>
      </c>
      <c r="P9" s="308">
        <f>O9/N9*100</f>
        <v>95.268138801261827</v>
      </c>
      <c r="Q9" s="201">
        <v>57</v>
      </c>
      <c r="R9" s="308">
        <f>Q9/O9*100</f>
        <v>18.874172185430464</v>
      </c>
      <c r="S9" s="195">
        <v>101</v>
      </c>
      <c r="T9" s="130">
        <v>30</v>
      </c>
      <c r="U9" s="310">
        <f>T9/S9*100</f>
        <v>29.702970297029701</v>
      </c>
      <c r="V9" s="196">
        <v>245</v>
      </c>
      <c r="Y9" s="236" t="s">
        <v>191</v>
      </c>
      <c r="Z9" s="130">
        <v>317</v>
      </c>
      <c r="AA9" s="134">
        <v>302</v>
      </c>
      <c r="AB9" s="308">
        <f>AA9/Z9*100</f>
        <v>95.268138801261827</v>
      </c>
      <c r="AC9" s="136">
        <v>57</v>
      </c>
      <c r="AD9" s="308">
        <f>AC9/AA9*100</f>
        <v>18.874172185430464</v>
      </c>
      <c r="AE9" s="131">
        <v>101</v>
      </c>
      <c r="AF9" s="130">
        <v>30</v>
      </c>
      <c r="AG9" s="310">
        <f>AF9/AE9*100</f>
        <v>29.702970297029701</v>
      </c>
      <c r="AH9" s="131">
        <v>245</v>
      </c>
    </row>
    <row r="10" spans="1:34" ht="16.5" customHeight="1" x14ac:dyDescent="0.25">
      <c r="A10" s="231"/>
      <c r="B10" s="154">
        <f>B9/B9*100</f>
        <v>100</v>
      </c>
      <c r="C10" s="154">
        <f t="shared" ref="C10:J10" si="0">C9/C9*100</f>
        <v>100</v>
      </c>
      <c r="D10" s="309"/>
      <c r="E10" s="155">
        <f t="shared" si="0"/>
        <v>100</v>
      </c>
      <c r="F10" s="309"/>
      <c r="G10" s="156">
        <f t="shared" si="0"/>
        <v>100</v>
      </c>
      <c r="H10" s="157">
        <f t="shared" si="0"/>
        <v>100</v>
      </c>
      <c r="I10" s="311"/>
      <c r="J10" s="156">
        <f t="shared" si="0"/>
        <v>100</v>
      </c>
      <c r="M10" s="231"/>
      <c r="N10" s="154">
        <f>N9/N9*100</f>
        <v>100</v>
      </c>
      <c r="O10" s="154">
        <f t="shared" ref="O10:V10" si="1">O9/O9*100</f>
        <v>100</v>
      </c>
      <c r="P10" s="309"/>
      <c r="Q10" s="155">
        <f t="shared" si="1"/>
        <v>100</v>
      </c>
      <c r="R10" s="309"/>
      <c r="S10" s="156">
        <f t="shared" si="1"/>
        <v>100</v>
      </c>
      <c r="T10" s="157">
        <f t="shared" si="1"/>
        <v>100</v>
      </c>
      <c r="U10" s="311"/>
      <c r="V10" s="156">
        <f t="shared" si="1"/>
        <v>100</v>
      </c>
      <c r="Y10" s="237"/>
      <c r="Z10" s="157">
        <f>Z9/Z9*100</f>
        <v>100</v>
      </c>
      <c r="AA10" s="154">
        <f t="shared" ref="AA10:AH10" si="2">AA9/AA9*100</f>
        <v>100</v>
      </c>
      <c r="AB10" s="309"/>
      <c r="AC10" s="155">
        <f t="shared" si="2"/>
        <v>100</v>
      </c>
      <c r="AD10" s="309"/>
      <c r="AE10" s="156">
        <f t="shared" si="2"/>
        <v>100</v>
      </c>
      <c r="AF10" s="157">
        <f t="shared" si="2"/>
        <v>100</v>
      </c>
      <c r="AG10" s="311"/>
      <c r="AH10" s="156">
        <f t="shared" si="2"/>
        <v>100</v>
      </c>
    </row>
    <row r="11" spans="1:34" ht="16.5" customHeight="1" x14ac:dyDescent="0.25">
      <c r="A11" s="230" t="s">
        <v>1</v>
      </c>
      <c r="B11" s="193">
        <v>308</v>
      </c>
      <c r="C11" s="138">
        <v>296</v>
      </c>
      <c r="D11" s="308">
        <f t="shared" ref="D11" si="3">C11/B11*100</f>
        <v>96.103896103896105</v>
      </c>
      <c r="E11" s="141">
        <v>55</v>
      </c>
      <c r="F11" s="308">
        <f t="shared" ref="F11" si="4">E11/C11*100</f>
        <v>18.581081081081081</v>
      </c>
      <c r="G11" s="196">
        <v>101</v>
      </c>
      <c r="H11" s="191">
        <v>30</v>
      </c>
      <c r="I11" s="310">
        <f t="shared" ref="I11" si="5">H11/G11*100</f>
        <v>29.702970297029701</v>
      </c>
      <c r="J11" s="140">
        <v>241</v>
      </c>
      <c r="M11" s="234" t="s">
        <v>206</v>
      </c>
      <c r="N11" s="199">
        <v>108</v>
      </c>
      <c r="O11" s="199">
        <v>101</v>
      </c>
      <c r="P11" s="308">
        <f>O11/N11*100</f>
        <v>93.518518518518519</v>
      </c>
      <c r="Q11" s="201">
        <v>7</v>
      </c>
      <c r="R11" s="308">
        <f>Q11/O11*100</f>
        <v>6.9306930693069315</v>
      </c>
      <c r="S11" s="196">
        <v>22</v>
      </c>
      <c r="T11" s="130">
        <v>2</v>
      </c>
      <c r="U11" s="310">
        <f>T11/S11*100</f>
        <v>9.0909090909090917</v>
      </c>
      <c r="V11" s="196">
        <v>94</v>
      </c>
      <c r="Y11" s="236" t="s">
        <v>400</v>
      </c>
      <c r="Z11" s="130">
        <v>39</v>
      </c>
      <c r="AA11" s="134">
        <v>34</v>
      </c>
      <c r="AB11" s="308">
        <f t="shared" ref="AB11" si="6">AA11/Z11*100</f>
        <v>87.179487179487182</v>
      </c>
      <c r="AC11" s="136">
        <v>8</v>
      </c>
      <c r="AD11" s="308">
        <f t="shared" ref="AD11" si="7">AC11/AA11*100</f>
        <v>23.52941176470588</v>
      </c>
      <c r="AE11" s="131">
        <v>13</v>
      </c>
      <c r="AF11" s="134">
        <v>3</v>
      </c>
      <c r="AG11" s="310">
        <f t="shared" ref="AG11" si="8">AF11/AE11*100</f>
        <v>23.076923076923077</v>
      </c>
      <c r="AH11" s="131">
        <v>26</v>
      </c>
    </row>
    <row r="12" spans="1:34" ht="16.5" customHeight="1" x14ac:dyDescent="0.25">
      <c r="A12" s="232"/>
      <c r="B12" s="158">
        <f>B11/B9*100</f>
        <v>97.160883280757091</v>
      </c>
      <c r="C12" s="158">
        <f t="shared" ref="C12:J12" si="9">C11/C9*100</f>
        <v>98.013245033112582</v>
      </c>
      <c r="D12" s="309"/>
      <c r="E12" s="159">
        <f t="shared" si="9"/>
        <v>96.491228070175438</v>
      </c>
      <c r="F12" s="309"/>
      <c r="G12" s="160">
        <f t="shared" si="9"/>
        <v>100</v>
      </c>
      <c r="H12" s="161">
        <f t="shared" si="9"/>
        <v>100</v>
      </c>
      <c r="I12" s="311"/>
      <c r="J12" s="160">
        <f t="shared" si="9"/>
        <v>98.367346938775512</v>
      </c>
      <c r="M12" s="231"/>
      <c r="N12" s="154">
        <f>N11/N9*100</f>
        <v>34.069400630914828</v>
      </c>
      <c r="O12" s="154">
        <f t="shared" ref="O12:V12" si="10">O11/O9*100</f>
        <v>33.443708609271525</v>
      </c>
      <c r="P12" s="309"/>
      <c r="Q12" s="155">
        <f t="shared" si="10"/>
        <v>12.280701754385964</v>
      </c>
      <c r="R12" s="309"/>
      <c r="S12" s="156">
        <f t="shared" si="10"/>
        <v>21.782178217821784</v>
      </c>
      <c r="T12" s="157">
        <f t="shared" si="10"/>
        <v>6.666666666666667</v>
      </c>
      <c r="U12" s="311"/>
      <c r="V12" s="156">
        <f t="shared" si="10"/>
        <v>38.367346938775512</v>
      </c>
      <c r="Y12" s="237"/>
      <c r="Z12" s="157">
        <f>Z11/Z9*100</f>
        <v>12.302839116719243</v>
      </c>
      <c r="AA12" s="154">
        <f t="shared" ref="AA12:AH12" si="11">AA11/AA9*100</f>
        <v>11.258278145695364</v>
      </c>
      <c r="AB12" s="309"/>
      <c r="AC12" s="155">
        <f t="shared" si="11"/>
        <v>14.035087719298245</v>
      </c>
      <c r="AD12" s="309"/>
      <c r="AE12" s="156">
        <f t="shared" si="11"/>
        <v>12.871287128712872</v>
      </c>
      <c r="AF12" s="158">
        <f t="shared" si="11"/>
        <v>10</v>
      </c>
      <c r="AG12" s="311"/>
      <c r="AH12" s="156">
        <f t="shared" si="11"/>
        <v>10.612244897959183</v>
      </c>
    </row>
    <row r="13" spans="1:34" ht="16.5" customHeight="1" x14ac:dyDescent="0.25">
      <c r="A13" s="233" t="s">
        <v>0</v>
      </c>
      <c r="B13" s="194">
        <v>9</v>
      </c>
      <c r="C13" s="186">
        <v>6</v>
      </c>
      <c r="D13" s="308">
        <f>C13/B13*100</f>
        <v>66.666666666666657</v>
      </c>
      <c r="E13" s="198">
        <v>2</v>
      </c>
      <c r="F13" s="308">
        <f>E13/C13*100</f>
        <v>33.333333333333329</v>
      </c>
      <c r="G13" s="197">
        <v>0</v>
      </c>
      <c r="H13" s="188">
        <v>0</v>
      </c>
      <c r="I13" s="310" t="s">
        <v>474</v>
      </c>
      <c r="J13" s="189">
        <v>4</v>
      </c>
      <c r="M13" s="234" t="s">
        <v>19</v>
      </c>
      <c r="N13" s="199">
        <v>71</v>
      </c>
      <c r="O13" s="199">
        <v>70</v>
      </c>
      <c r="P13" s="308">
        <f>O13/N13*100</f>
        <v>98.591549295774655</v>
      </c>
      <c r="Q13" s="201">
        <v>13</v>
      </c>
      <c r="R13" s="308">
        <f>Q13/O13*100</f>
        <v>18.571428571428573</v>
      </c>
      <c r="S13" s="196">
        <v>30</v>
      </c>
      <c r="T13" s="130">
        <v>8</v>
      </c>
      <c r="U13" s="310">
        <f>T13/S13*100</f>
        <v>26.666666666666668</v>
      </c>
      <c r="V13" s="196">
        <v>57</v>
      </c>
      <c r="Y13" s="236" t="s">
        <v>377</v>
      </c>
      <c r="Z13" s="130">
        <v>33</v>
      </c>
      <c r="AA13" s="134">
        <v>32</v>
      </c>
      <c r="AB13" s="308">
        <f>AA13/Z13*100</f>
        <v>96.969696969696969</v>
      </c>
      <c r="AC13" s="136">
        <v>7</v>
      </c>
      <c r="AD13" s="308">
        <f>AC13/AA13*100</f>
        <v>21.875</v>
      </c>
      <c r="AE13" s="131">
        <v>8</v>
      </c>
      <c r="AF13" s="132">
        <v>4</v>
      </c>
      <c r="AG13" s="313">
        <f>AF13/AE13*100</f>
        <v>50</v>
      </c>
      <c r="AH13" s="131">
        <v>25</v>
      </c>
    </row>
    <row r="14" spans="1:34" ht="16.5" customHeight="1" thickBot="1" x14ac:dyDescent="0.3">
      <c r="A14" s="232"/>
      <c r="B14" s="158">
        <f>B13/B9*100</f>
        <v>2.8391167192429023</v>
      </c>
      <c r="C14" s="158">
        <f t="shared" ref="C14:J14" si="12">C13/C9*100</f>
        <v>1.9867549668874174</v>
      </c>
      <c r="D14" s="309"/>
      <c r="E14" s="162">
        <f t="shared" si="12"/>
        <v>3.5087719298245612</v>
      </c>
      <c r="F14" s="312"/>
      <c r="G14" s="160"/>
      <c r="H14" s="161"/>
      <c r="I14" s="311"/>
      <c r="J14" s="160">
        <f t="shared" si="12"/>
        <v>1.6326530612244898</v>
      </c>
      <c r="M14" s="231"/>
      <c r="N14" s="154">
        <f>N13/N9*100</f>
        <v>22.397476340694006</v>
      </c>
      <c r="O14" s="154">
        <f t="shared" ref="O14:V14" si="13">O13/O9*100</f>
        <v>23.178807947019866</v>
      </c>
      <c r="P14" s="309"/>
      <c r="Q14" s="155">
        <f t="shared" si="13"/>
        <v>22.807017543859647</v>
      </c>
      <c r="R14" s="309"/>
      <c r="S14" s="156">
        <f t="shared" si="13"/>
        <v>29.702970297029701</v>
      </c>
      <c r="T14" s="157">
        <f t="shared" si="13"/>
        <v>26.666666666666668</v>
      </c>
      <c r="U14" s="311"/>
      <c r="V14" s="156">
        <f t="shared" si="13"/>
        <v>23.26530612244898</v>
      </c>
      <c r="Y14" s="237"/>
      <c r="Z14" s="157">
        <f>Z13/Z9*100</f>
        <v>10.410094637223976</v>
      </c>
      <c r="AA14" s="154">
        <f t="shared" ref="AA14:AH14" si="14">AA13/AA9*100</f>
        <v>10.596026490066226</v>
      </c>
      <c r="AB14" s="309"/>
      <c r="AC14" s="155">
        <f t="shared" si="14"/>
        <v>12.280701754385964</v>
      </c>
      <c r="AD14" s="309"/>
      <c r="AE14" s="156">
        <f t="shared" si="14"/>
        <v>7.9207920792079207</v>
      </c>
      <c r="AF14" s="157">
        <f t="shared" si="14"/>
        <v>13.333333333333334</v>
      </c>
      <c r="AG14" s="311"/>
      <c r="AH14" s="156">
        <f t="shared" si="14"/>
        <v>10.204081632653061</v>
      </c>
    </row>
    <row r="15" spans="1:34" ht="16.5" customHeight="1" x14ac:dyDescent="0.25">
      <c r="M15" s="234" t="s">
        <v>7</v>
      </c>
      <c r="N15" s="199">
        <v>54</v>
      </c>
      <c r="O15" s="199">
        <v>53</v>
      </c>
      <c r="P15" s="308">
        <f>O15/N15*100</f>
        <v>98.148148148148152</v>
      </c>
      <c r="Q15" s="201">
        <v>24</v>
      </c>
      <c r="R15" s="308">
        <f>Q15/O15*100</f>
        <v>45.283018867924532</v>
      </c>
      <c r="S15" s="196">
        <v>24</v>
      </c>
      <c r="T15" s="130">
        <v>13</v>
      </c>
      <c r="U15" s="310">
        <f>T15/S15*100</f>
        <v>54.166666666666664</v>
      </c>
      <c r="V15" s="196">
        <v>29</v>
      </c>
      <c r="Y15" s="236" t="s">
        <v>398</v>
      </c>
      <c r="Z15" s="130">
        <v>29</v>
      </c>
      <c r="AA15" s="134">
        <v>29</v>
      </c>
      <c r="AB15" s="308">
        <f>AA15/Z15*100</f>
        <v>100</v>
      </c>
      <c r="AC15" s="136">
        <v>7</v>
      </c>
      <c r="AD15" s="308">
        <f>AC15/AA15*100</f>
        <v>24.137931034482758</v>
      </c>
      <c r="AE15" s="131">
        <v>5</v>
      </c>
      <c r="AF15" s="130">
        <v>2</v>
      </c>
      <c r="AG15" s="310">
        <f>AF15/AE15*100</f>
        <v>40</v>
      </c>
      <c r="AH15" s="131">
        <v>22</v>
      </c>
    </row>
    <row r="16" spans="1:34" ht="16.5" customHeight="1" x14ac:dyDescent="0.25">
      <c r="A16" s="118" t="s">
        <v>189</v>
      </c>
      <c r="M16" s="231"/>
      <c r="N16" s="154">
        <f>N15/N9*100</f>
        <v>17.034700315457414</v>
      </c>
      <c r="O16" s="154">
        <f t="shared" ref="O16:V16" si="15">O15/O9*100</f>
        <v>17.549668874172188</v>
      </c>
      <c r="P16" s="309"/>
      <c r="Q16" s="155">
        <f t="shared" si="15"/>
        <v>42.105263157894733</v>
      </c>
      <c r="R16" s="309"/>
      <c r="S16" s="156">
        <f t="shared" si="15"/>
        <v>23.762376237623762</v>
      </c>
      <c r="T16" s="157">
        <f t="shared" si="15"/>
        <v>43.333333333333336</v>
      </c>
      <c r="U16" s="311"/>
      <c r="V16" s="156">
        <f t="shared" si="15"/>
        <v>11.836734693877551</v>
      </c>
      <c r="Y16" s="237"/>
      <c r="Z16" s="157">
        <f>Z15/Z9*100</f>
        <v>9.1482649842271293</v>
      </c>
      <c r="AA16" s="154">
        <f t="shared" ref="AA16:AH16" si="16">AA15/AA9*100</f>
        <v>9.6026490066225172</v>
      </c>
      <c r="AB16" s="309"/>
      <c r="AC16" s="155">
        <f t="shared" si="16"/>
        <v>12.280701754385964</v>
      </c>
      <c r="AD16" s="309"/>
      <c r="AE16" s="156">
        <f t="shared" si="16"/>
        <v>4.9504950495049505</v>
      </c>
      <c r="AF16" s="157">
        <f t="shared" si="16"/>
        <v>6.666666666666667</v>
      </c>
      <c r="AG16" s="311"/>
      <c r="AH16" s="156">
        <f t="shared" si="16"/>
        <v>8.9795918367346932</v>
      </c>
    </row>
    <row r="17" spans="1:34" ht="16.5" customHeight="1" x14ac:dyDescent="0.25">
      <c r="A17" s="118" t="s">
        <v>192</v>
      </c>
      <c r="M17" s="234" t="s">
        <v>12</v>
      </c>
      <c r="N17" s="199">
        <v>25</v>
      </c>
      <c r="O17" s="199">
        <v>25</v>
      </c>
      <c r="P17" s="308">
        <f>O17/N17*100</f>
        <v>100</v>
      </c>
      <c r="Q17" s="201">
        <v>4</v>
      </c>
      <c r="R17" s="308">
        <f>Q17/O17*100</f>
        <v>16</v>
      </c>
      <c r="S17" s="196">
        <v>13</v>
      </c>
      <c r="T17" s="130">
        <v>3</v>
      </c>
      <c r="U17" s="310">
        <f>T17/S17*100</f>
        <v>23.076923076923077</v>
      </c>
      <c r="V17" s="196">
        <v>21</v>
      </c>
      <c r="Y17" s="236" t="s">
        <v>374</v>
      </c>
      <c r="Z17" s="130">
        <v>25</v>
      </c>
      <c r="AA17" s="134">
        <v>25</v>
      </c>
      <c r="AB17" s="308">
        <f>AA17/Z17*100</f>
        <v>100</v>
      </c>
      <c r="AC17" s="136">
        <v>3</v>
      </c>
      <c r="AD17" s="308">
        <f>AC17/AA17*100</f>
        <v>12</v>
      </c>
      <c r="AE17" s="131">
        <v>11</v>
      </c>
      <c r="AF17" s="130">
        <v>2</v>
      </c>
      <c r="AG17" s="310">
        <f>AF17/AE17*100</f>
        <v>18.181818181818183</v>
      </c>
      <c r="AH17" s="131">
        <v>22</v>
      </c>
    </row>
    <row r="18" spans="1:34" ht="16.5" customHeight="1" x14ac:dyDescent="0.25">
      <c r="A18" s="118" t="s">
        <v>190</v>
      </c>
      <c r="M18" s="231"/>
      <c r="N18" s="154">
        <f>N17/N9*100</f>
        <v>7.8864353312302837</v>
      </c>
      <c r="O18" s="154">
        <f t="shared" ref="O18:V18" si="17">O17/O9*100</f>
        <v>8.2781456953642394</v>
      </c>
      <c r="P18" s="309"/>
      <c r="Q18" s="155">
        <f t="shared" si="17"/>
        <v>7.0175438596491224</v>
      </c>
      <c r="R18" s="309"/>
      <c r="S18" s="156">
        <f t="shared" si="17"/>
        <v>12.871287128712872</v>
      </c>
      <c r="T18" s="157">
        <f t="shared" si="17"/>
        <v>10</v>
      </c>
      <c r="U18" s="311"/>
      <c r="V18" s="156">
        <f t="shared" si="17"/>
        <v>8.5714285714285712</v>
      </c>
      <c r="Y18" s="237"/>
      <c r="Z18" s="157">
        <f>Z17/Z9*100</f>
        <v>7.8864353312302837</v>
      </c>
      <c r="AA18" s="154">
        <f t="shared" ref="AA18:AH18" si="18">AA17/AA9*100</f>
        <v>8.2781456953642394</v>
      </c>
      <c r="AB18" s="309"/>
      <c r="AC18" s="155">
        <f t="shared" si="18"/>
        <v>5.2631578947368416</v>
      </c>
      <c r="AD18" s="309"/>
      <c r="AE18" s="156">
        <f t="shared" si="18"/>
        <v>10.891089108910892</v>
      </c>
      <c r="AF18" s="157">
        <f t="shared" si="18"/>
        <v>6.666666666666667</v>
      </c>
      <c r="AG18" s="311"/>
      <c r="AH18" s="156">
        <f t="shared" si="18"/>
        <v>8.9795918367346932</v>
      </c>
    </row>
    <row r="19" spans="1:34" ht="16.5" customHeight="1" x14ac:dyDescent="0.25">
      <c r="A19" s="118" t="s">
        <v>475</v>
      </c>
      <c r="M19" s="234" t="s">
        <v>6</v>
      </c>
      <c r="N19" s="199">
        <v>12</v>
      </c>
      <c r="O19" s="199">
        <v>12</v>
      </c>
      <c r="P19" s="308">
        <f>O19/N19*100</f>
        <v>100</v>
      </c>
      <c r="Q19" s="201">
        <v>1</v>
      </c>
      <c r="R19" s="308">
        <f>Q19/O19*100</f>
        <v>8.3333333333333321</v>
      </c>
      <c r="S19" s="196">
        <v>1</v>
      </c>
      <c r="T19" s="130">
        <v>0</v>
      </c>
      <c r="U19" s="310" t="s">
        <v>474</v>
      </c>
      <c r="V19" s="196">
        <v>11</v>
      </c>
      <c r="Y19" s="236" t="s">
        <v>397</v>
      </c>
      <c r="Z19" s="130">
        <v>24</v>
      </c>
      <c r="AA19" s="134">
        <v>24</v>
      </c>
      <c r="AB19" s="308">
        <f>AA19/Z19*100</f>
        <v>100</v>
      </c>
      <c r="AC19" s="136">
        <v>10</v>
      </c>
      <c r="AD19" s="308">
        <f>AC19/AA19*100</f>
        <v>41.666666666666671</v>
      </c>
      <c r="AE19" s="131">
        <v>8</v>
      </c>
      <c r="AF19" s="130">
        <v>5</v>
      </c>
      <c r="AG19" s="310">
        <f>AF19/AE19*100</f>
        <v>62.5</v>
      </c>
      <c r="AH19" s="131">
        <v>14</v>
      </c>
    </row>
    <row r="20" spans="1:34" ht="16.5" customHeight="1" x14ac:dyDescent="0.25">
      <c r="M20" s="232"/>
      <c r="N20" s="158">
        <f>N19/N9*100</f>
        <v>3.7854889589905363</v>
      </c>
      <c r="O20" s="158">
        <f t="shared" ref="O20:V20" si="19">O19/O9*100</f>
        <v>3.9735099337748347</v>
      </c>
      <c r="P20" s="309"/>
      <c r="Q20" s="159">
        <f t="shared" si="19"/>
        <v>1.7543859649122806</v>
      </c>
      <c r="R20" s="309"/>
      <c r="S20" s="160">
        <f t="shared" si="19"/>
        <v>0.99009900990099009</v>
      </c>
      <c r="T20" s="161"/>
      <c r="U20" s="311"/>
      <c r="V20" s="160">
        <f t="shared" si="19"/>
        <v>4.4897959183673466</v>
      </c>
      <c r="Y20" s="237"/>
      <c r="Z20" s="157">
        <f>Z19/Z9*100</f>
        <v>7.5709779179810726</v>
      </c>
      <c r="AA20" s="154">
        <f t="shared" ref="AA20:AH20" si="20">AA19/AA9*100</f>
        <v>7.9470198675496695</v>
      </c>
      <c r="AB20" s="309"/>
      <c r="AC20" s="155">
        <f t="shared" si="20"/>
        <v>17.543859649122805</v>
      </c>
      <c r="AD20" s="309"/>
      <c r="AE20" s="156">
        <f t="shared" si="20"/>
        <v>7.9207920792079207</v>
      </c>
      <c r="AF20" s="157">
        <f t="shared" si="20"/>
        <v>16.666666666666664</v>
      </c>
      <c r="AG20" s="311"/>
      <c r="AH20" s="156">
        <f t="shared" si="20"/>
        <v>5.7142857142857144</v>
      </c>
    </row>
    <row r="21" spans="1:34" ht="16.5" customHeight="1" x14ac:dyDescent="0.25">
      <c r="M21" s="235" t="s">
        <v>17</v>
      </c>
      <c r="N21" s="200">
        <v>11</v>
      </c>
      <c r="O21" s="200">
        <v>11</v>
      </c>
      <c r="P21" s="308">
        <f>O21/N21*100</f>
        <v>100</v>
      </c>
      <c r="Q21" s="202">
        <v>4</v>
      </c>
      <c r="R21" s="308">
        <f>Q21/O21*100</f>
        <v>36.363636363636367</v>
      </c>
      <c r="S21" s="197">
        <v>6</v>
      </c>
      <c r="T21" s="132">
        <v>3</v>
      </c>
      <c r="U21" s="310">
        <f>T21/S21*100</f>
        <v>50</v>
      </c>
      <c r="V21" s="197">
        <v>7</v>
      </c>
      <c r="Y21" s="236" t="s">
        <v>376</v>
      </c>
      <c r="Z21" s="130">
        <v>21</v>
      </c>
      <c r="AA21" s="134">
        <v>19</v>
      </c>
      <c r="AB21" s="308">
        <f>AA21/Z21*100</f>
        <v>90.476190476190482</v>
      </c>
      <c r="AC21" s="136">
        <v>3</v>
      </c>
      <c r="AD21" s="308">
        <f>AC21/AA21*100</f>
        <v>15.789473684210526</v>
      </c>
      <c r="AE21" s="131">
        <v>5</v>
      </c>
      <c r="AF21" s="130">
        <v>1</v>
      </c>
      <c r="AG21" s="310">
        <f>AF21/AE21*100</f>
        <v>20</v>
      </c>
      <c r="AH21" s="131">
        <v>16</v>
      </c>
    </row>
    <row r="22" spans="1:34" ht="16.5" customHeight="1" x14ac:dyDescent="0.25">
      <c r="M22" s="232"/>
      <c r="N22" s="158">
        <f>N21/N9*100</f>
        <v>3.4700315457413247</v>
      </c>
      <c r="O22" s="158">
        <f t="shared" ref="O22:V22" si="21">O21/O9*100</f>
        <v>3.6423841059602649</v>
      </c>
      <c r="P22" s="309"/>
      <c r="Q22" s="159">
        <f t="shared" si="21"/>
        <v>7.0175438596491224</v>
      </c>
      <c r="R22" s="309"/>
      <c r="S22" s="160">
        <f t="shared" si="21"/>
        <v>5.9405940594059405</v>
      </c>
      <c r="T22" s="161">
        <f t="shared" si="21"/>
        <v>10</v>
      </c>
      <c r="U22" s="311"/>
      <c r="V22" s="160">
        <f t="shared" si="21"/>
        <v>2.8571428571428572</v>
      </c>
      <c r="Y22" s="237"/>
      <c r="Z22" s="157">
        <f>Z21/Z9*100</f>
        <v>6.624605678233439</v>
      </c>
      <c r="AA22" s="154">
        <f t="shared" ref="AA22:AH22" si="22">AA21/AA9*100</f>
        <v>6.2913907284768218</v>
      </c>
      <c r="AB22" s="309"/>
      <c r="AC22" s="155">
        <f t="shared" si="22"/>
        <v>5.2631578947368416</v>
      </c>
      <c r="AD22" s="309"/>
      <c r="AE22" s="156">
        <f t="shared" si="22"/>
        <v>4.9504950495049505</v>
      </c>
      <c r="AF22" s="157">
        <f t="shared" si="22"/>
        <v>3.3333333333333335</v>
      </c>
      <c r="AG22" s="311"/>
      <c r="AH22" s="156">
        <f t="shared" si="22"/>
        <v>6.5306122448979593</v>
      </c>
    </row>
    <row r="23" spans="1:34" ht="16.5" customHeight="1" x14ac:dyDescent="0.25">
      <c r="M23" s="276" t="s">
        <v>5</v>
      </c>
      <c r="N23" s="200">
        <v>9</v>
      </c>
      <c r="O23" s="200">
        <v>6</v>
      </c>
      <c r="P23" s="308">
        <f>O23/N23*100</f>
        <v>66.666666666666657</v>
      </c>
      <c r="Q23" s="202">
        <v>2</v>
      </c>
      <c r="R23" s="308">
        <f>Q23/O23*100</f>
        <v>33.333333333333329</v>
      </c>
      <c r="S23" s="197">
        <v>0</v>
      </c>
      <c r="T23" s="132">
        <v>0</v>
      </c>
      <c r="U23" s="310" t="s">
        <v>474</v>
      </c>
      <c r="V23" s="197">
        <v>4</v>
      </c>
      <c r="Y23" s="236" t="s">
        <v>410</v>
      </c>
      <c r="Z23" s="130">
        <v>21</v>
      </c>
      <c r="AA23" s="134">
        <v>20</v>
      </c>
      <c r="AB23" s="308">
        <f>AA23/Z23*100</f>
        <v>95.238095238095227</v>
      </c>
      <c r="AC23" s="136">
        <v>4</v>
      </c>
      <c r="AD23" s="308">
        <f>AC23/AA23*100</f>
        <v>20</v>
      </c>
      <c r="AE23" s="131">
        <v>6</v>
      </c>
      <c r="AF23" s="130">
        <v>3</v>
      </c>
      <c r="AG23" s="310">
        <f>AF23/AE23*100</f>
        <v>50</v>
      </c>
      <c r="AH23" s="131">
        <v>16</v>
      </c>
    </row>
    <row r="24" spans="1:34" ht="16.5" customHeight="1" x14ac:dyDescent="0.25">
      <c r="M24" s="232"/>
      <c r="N24" s="158">
        <f>N23/N9*100</f>
        <v>2.8391167192429023</v>
      </c>
      <c r="O24" s="158">
        <f t="shared" ref="O24:V24" si="23">O23/O9*100</f>
        <v>1.9867549668874174</v>
      </c>
      <c r="P24" s="309"/>
      <c r="Q24" s="159">
        <f t="shared" si="23"/>
        <v>3.5087719298245612</v>
      </c>
      <c r="R24" s="309"/>
      <c r="S24" s="160"/>
      <c r="T24" s="161"/>
      <c r="U24" s="311"/>
      <c r="V24" s="160">
        <f t="shared" si="23"/>
        <v>1.6326530612244898</v>
      </c>
      <c r="Y24" s="237"/>
      <c r="Z24" s="157">
        <f>Z23/Z9*100</f>
        <v>6.624605678233439</v>
      </c>
      <c r="AA24" s="154">
        <f t="shared" ref="AA24:AH24" si="24">AA23/AA9*100</f>
        <v>6.6225165562913908</v>
      </c>
      <c r="AB24" s="309"/>
      <c r="AC24" s="155">
        <f t="shared" si="24"/>
        <v>7.0175438596491224</v>
      </c>
      <c r="AD24" s="309"/>
      <c r="AE24" s="156">
        <f t="shared" si="24"/>
        <v>5.9405940594059405</v>
      </c>
      <c r="AF24" s="157">
        <f t="shared" si="24"/>
        <v>10</v>
      </c>
      <c r="AG24" s="311"/>
      <c r="AH24" s="156">
        <f t="shared" si="24"/>
        <v>6.5306122448979593</v>
      </c>
    </row>
    <row r="25" spans="1:34" ht="16.5" customHeight="1" x14ac:dyDescent="0.25">
      <c r="M25" s="235" t="s">
        <v>14</v>
      </c>
      <c r="N25" s="200">
        <v>9</v>
      </c>
      <c r="O25" s="200">
        <v>9</v>
      </c>
      <c r="P25" s="308">
        <f>O25/N25*100</f>
        <v>100</v>
      </c>
      <c r="Q25" s="202">
        <v>1</v>
      </c>
      <c r="R25" s="308">
        <f>Q25/O25*100</f>
        <v>11.111111111111111</v>
      </c>
      <c r="S25" s="197">
        <v>3</v>
      </c>
      <c r="T25" s="132">
        <v>1</v>
      </c>
      <c r="U25" s="310">
        <f>T25/S25*100</f>
        <v>33.333333333333329</v>
      </c>
      <c r="V25" s="197">
        <v>8</v>
      </c>
      <c r="Y25" s="236" t="s">
        <v>431</v>
      </c>
      <c r="Z25" s="130">
        <v>19</v>
      </c>
      <c r="AA25" s="134">
        <v>19</v>
      </c>
      <c r="AB25" s="308">
        <f>AA25/Z25*100</f>
        <v>100</v>
      </c>
      <c r="AC25" s="136">
        <v>2</v>
      </c>
      <c r="AD25" s="308">
        <f>AC25/AA25*100</f>
        <v>10.526315789473683</v>
      </c>
      <c r="AE25" s="131">
        <v>7</v>
      </c>
      <c r="AF25" s="130">
        <v>1</v>
      </c>
      <c r="AG25" s="310">
        <f>AF25/AE25*100</f>
        <v>14.285714285714285</v>
      </c>
      <c r="AH25" s="131">
        <v>17</v>
      </c>
    </row>
    <row r="26" spans="1:34" ht="16.5" customHeight="1" x14ac:dyDescent="0.25">
      <c r="M26" s="232"/>
      <c r="N26" s="158">
        <f>N25/N9*100</f>
        <v>2.8391167192429023</v>
      </c>
      <c r="O26" s="158">
        <f t="shared" ref="O26:V26" si="25">O25/O9*100</f>
        <v>2.9801324503311259</v>
      </c>
      <c r="P26" s="309"/>
      <c r="Q26" s="159">
        <f t="shared" si="25"/>
        <v>1.7543859649122806</v>
      </c>
      <c r="R26" s="309"/>
      <c r="S26" s="160">
        <f t="shared" si="25"/>
        <v>2.9702970297029703</v>
      </c>
      <c r="T26" s="161">
        <f t="shared" si="25"/>
        <v>3.3333333333333335</v>
      </c>
      <c r="U26" s="311"/>
      <c r="V26" s="160">
        <f t="shared" si="25"/>
        <v>3.2653061224489797</v>
      </c>
      <c r="Y26" s="238"/>
      <c r="Z26" s="161">
        <f>Z25/Z9*100</f>
        <v>5.9936908517350158</v>
      </c>
      <c r="AA26" s="158">
        <f t="shared" ref="AA26:AH26" si="26">AA25/AA9*100</f>
        <v>6.2913907284768218</v>
      </c>
      <c r="AB26" s="309"/>
      <c r="AC26" s="159">
        <f t="shared" si="26"/>
        <v>3.5087719298245612</v>
      </c>
      <c r="AD26" s="309"/>
      <c r="AE26" s="160">
        <f t="shared" si="26"/>
        <v>6.9306930693069315</v>
      </c>
      <c r="AF26" s="161">
        <f t="shared" si="26"/>
        <v>3.3333333333333335</v>
      </c>
      <c r="AG26" s="311"/>
      <c r="AH26" s="160">
        <f t="shared" si="26"/>
        <v>6.9387755102040813</v>
      </c>
    </row>
    <row r="27" spans="1:34" ht="16.5" customHeight="1" x14ac:dyDescent="0.25">
      <c r="M27" s="235" t="s">
        <v>11</v>
      </c>
      <c r="N27" s="200">
        <v>6</v>
      </c>
      <c r="O27" s="200">
        <v>6</v>
      </c>
      <c r="P27" s="308">
        <f>O27/N27*100</f>
        <v>100</v>
      </c>
      <c r="Q27" s="202">
        <v>0</v>
      </c>
      <c r="R27" s="308" t="s">
        <v>474</v>
      </c>
      <c r="S27" s="197">
        <v>0</v>
      </c>
      <c r="T27" s="132">
        <v>0</v>
      </c>
      <c r="U27" s="310" t="s">
        <v>474</v>
      </c>
      <c r="V27" s="197">
        <v>6</v>
      </c>
      <c r="Y27" s="239" t="s">
        <v>395</v>
      </c>
      <c r="Z27" s="132">
        <v>18</v>
      </c>
      <c r="AA27" s="135">
        <v>18</v>
      </c>
      <c r="AB27" s="308">
        <f>AA27/Z27*100</f>
        <v>100</v>
      </c>
      <c r="AC27" s="137">
        <v>2</v>
      </c>
      <c r="AD27" s="308">
        <f>AC27/AA27*100</f>
        <v>11.111111111111111</v>
      </c>
      <c r="AE27" s="133">
        <v>4</v>
      </c>
      <c r="AF27" s="132">
        <v>2</v>
      </c>
      <c r="AG27" s="310">
        <f>AF27/AE27*100</f>
        <v>50</v>
      </c>
      <c r="AH27" s="133">
        <v>16</v>
      </c>
    </row>
    <row r="28" spans="1:34" ht="16.5" customHeight="1" x14ac:dyDescent="0.25">
      <c r="M28" s="232"/>
      <c r="N28" s="158">
        <f>N27/N9*100</f>
        <v>1.8927444794952681</v>
      </c>
      <c r="O28" s="158">
        <f t="shared" ref="O28:V28" si="27">O27/O9*100</f>
        <v>1.9867549668874174</v>
      </c>
      <c r="P28" s="309"/>
      <c r="Q28" s="159"/>
      <c r="R28" s="309"/>
      <c r="S28" s="160"/>
      <c r="T28" s="161"/>
      <c r="U28" s="311"/>
      <c r="V28" s="160">
        <f t="shared" si="27"/>
        <v>2.4489795918367347</v>
      </c>
      <c r="Y28" s="238"/>
      <c r="Z28" s="161">
        <f>Z27/Z9*100</f>
        <v>5.6782334384858046</v>
      </c>
      <c r="AA28" s="158">
        <f t="shared" ref="AA28:AH28" si="28">AA27/AA9*100</f>
        <v>5.9602649006622519</v>
      </c>
      <c r="AB28" s="309"/>
      <c r="AC28" s="159">
        <f t="shared" si="28"/>
        <v>3.5087719298245612</v>
      </c>
      <c r="AD28" s="309"/>
      <c r="AE28" s="160">
        <f t="shared" si="28"/>
        <v>3.9603960396039604</v>
      </c>
      <c r="AF28" s="161">
        <f t="shared" si="28"/>
        <v>6.666666666666667</v>
      </c>
      <c r="AG28" s="311"/>
      <c r="AH28" s="160">
        <f t="shared" si="28"/>
        <v>6.5306122448979593</v>
      </c>
    </row>
    <row r="29" spans="1:34" ht="16.5" customHeight="1" x14ac:dyDescent="0.25">
      <c r="M29" s="235" t="s">
        <v>4</v>
      </c>
      <c r="N29" s="200">
        <v>5</v>
      </c>
      <c r="O29" s="200">
        <v>5</v>
      </c>
      <c r="P29" s="308">
        <f>O29/N29*100</f>
        <v>100</v>
      </c>
      <c r="Q29" s="202">
        <v>1</v>
      </c>
      <c r="R29" s="308">
        <f>Q29/O29*100</f>
        <v>20</v>
      </c>
      <c r="S29" s="197">
        <v>1</v>
      </c>
      <c r="T29" s="132">
        <v>0</v>
      </c>
      <c r="U29" s="310" t="s">
        <v>474</v>
      </c>
      <c r="V29" s="197">
        <v>4</v>
      </c>
      <c r="Y29" s="239" t="s">
        <v>399</v>
      </c>
      <c r="Z29" s="132">
        <v>17</v>
      </c>
      <c r="AA29" s="135">
        <v>16</v>
      </c>
      <c r="AB29" s="308">
        <f>AA29/Z29*100</f>
        <v>94.117647058823522</v>
      </c>
      <c r="AC29" s="137">
        <v>2</v>
      </c>
      <c r="AD29" s="308">
        <f>AC29/AA29*100</f>
        <v>12.5</v>
      </c>
      <c r="AE29" s="133">
        <v>9</v>
      </c>
      <c r="AF29" s="132">
        <v>2</v>
      </c>
      <c r="AG29" s="310">
        <f>AF29/AE29*100</f>
        <v>22.222222222222221</v>
      </c>
      <c r="AH29" s="133">
        <v>14</v>
      </c>
    </row>
    <row r="30" spans="1:34" ht="16.5" customHeight="1" x14ac:dyDescent="0.25">
      <c r="M30" s="231"/>
      <c r="N30" s="154">
        <f>N29/N9*100</f>
        <v>1.5772870662460567</v>
      </c>
      <c r="O30" s="154">
        <f t="shared" ref="O30:V30" si="29">O29/O9*100</f>
        <v>1.6556291390728477</v>
      </c>
      <c r="P30" s="309"/>
      <c r="Q30" s="155">
        <f t="shared" si="29"/>
        <v>1.7543859649122806</v>
      </c>
      <c r="R30" s="309"/>
      <c r="S30" s="156">
        <f t="shared" si="29"/>
        <v>0.99009900990099009</v>
      </c>
      <c r="T30" s="157"/>
      <c r="U30" s="311"/>
      <c r="V30" s="156">
        <f t="shared" si="29"/>
        <v>1.6326530612244898</v>
      </c>
      <c r="Y30" s="238"/>
      <c r="Z30" s="161">
        <f>Z29/Z9*100</f>
        <v>5.3627760252365935</v>
      </c>
      <c r="AA30" s="158">
        <f t="shared" ref="AA30:AH30" si="30">AA29/AA9*100</f>
        <v>5.298013245033113</v>
      </c>
      <c r="AB30" s="309"/>
      <c r="AC30" s="159">
        <f t="shared" si="30"/>
        <v>3.5087719298245612</v>
      </c>
      <c r="AD30" s="309"/>
      <c r="AE30" s="160">
        <f t="shared" si="30"/>
        <v>8.9108910891089099</v>
      </c>
      <c r="AF30" s="161">
        <f t="shared" si="30"/>
        <v>6.666666666666667</v>
      </c>
      <c r="AG30" s="311"/>
      <c r="AH30" s="160">
        <f t="shared" si="30"/>
        <v>5.7142857142857144</v>
      </c>
    </row>
    <row r="31" spans="1:34" ht="16.5" customHeight="1" x14ac:dyDescent="0.25">
      <c r="M31" s="234" t="s">
        <v>9</v>
      </c>
      <c r="N31" s="199">
        <v>2</v>
      </c>
      <c r="O31" s="199">
        <v>1</v>
      </c>
      <c r="P31" s="308">
        <f>O31/N31*100</f>
        <v>50</v>
      </c>
      <c r="Q31" s="201">
        <v>0</v>
      </c>
      <c r="R31" s="308" t="s">
        <v>474</v>
      </c>
      <c r="S31" s="196">
        <v>0</v>
      </c>
      <c r="T31" s="130">
        <v>0</v>
      </c>
      <c r="U31" s="310" t="s">
        <v>474</v>
      </c>
      <c r="V31" s="196">
        <v>1</v>
      </c>
      <c r="Y31" s="239" t="s">
        <v>375</v>
      </c>
      <c r="Z31" s="132">
        <v>15</v>
      </c>
      <c r="AA31" s="135">
        <v>15</v>
      </c>
      <c r="AB31" s="308">
        <f>AA31/Z31*100</f>
        <v>100</v>
      </c>
      <c r="AC31" s="137">
        <v>1</v>
      </c>
      <c r="AD31" s="308">
        <f>AC31/AA31*100</f>
        <v>6.666666666666667</v>
      </c>
      <c r="AE31" s="133">
        <v>8</v>
      </c>
      <c r="AF31" s="132">
        <v>0</v>
      </c>
      <c r="AG31" s="310" t="s">
        <v>474</v>
      </c>
      <c r="AH31" s="133">
        <v>14</v>
      </c>
    </row>
    <row r="32" spans="1:34" ht="16.5" customHeight="1" x14ac:dyDescent="0.25">
      <c r="M32" s="232"/>
      <c r="N32" s="158">
        <f>N31/N9*100</f>
        <v>0.63091482649842268</v>
      </c>
      <c r="O32" s="158">
        <f t="shared" ref="O32:V32" si="31">O31/O9*100</f>
        <v>0.33112582781456956</v>
      </c>
      <c r="P32" s="309"/>
      <c r="Q32" s="159"/>
      <c r="R32" s="309"/>
      <c r="S32" s="160"/>
      <c r="T32" s="161"/>
      <c r="U32" s="311"/>
      <c r="V32" s="160">
        <f t="shared" si="31"/>
        <v>0.40816326530612246</v>
      </c>
      <c r="Y32" s="238"/>
      <c r="Z32" s="161">
        <f>Z31/Z9*100</f>
        <v>4.7318611987381702</v>
      </c>
      <c r="AA32" s="158">
        <f t="shared" ref="AA32:AH32" si="32">AA31/AA9*100</f>
        <v>4.9668874172185431</v>
      </c>
      <c r="AB32" s="309"/>
      <c r="AC32" s="159">
        <f t="shared" si="32"/>
        <v>1.7543859649122806</v>
      </c>
      <c r="AD32" s="309"/>
      <c r="AE32" s="160">
        <f t="shared" si="32"/>
        <v>7.9207920792079207</v>
      </c>
      <c r="AF32" s="161"/>
      <c r="AG32" s="311"/>
      <c r="AH32" s="160">
        <f t="shared" si="32"/>
        <v>5.7142857142857144</v>
      </c>
    </row>
    <row r="33" spans="13:34" ht="16.5" customHeight="1" x14ac:dyDescent="0.25">
      <c r="M33" s="235" t="s">
        <v>16</v>
      </c>
      <c r="N33" s="200">
        <v>2</v>
      </c>
      <c r="O33" s="200">
        <v>0</v>
      </c>
      <c r="P33" s="308" t="s">
        <v>474</v>
      </c>
      <c r="Q33" s="202">
        <v>0</v>
      </c>
      <c r="R33" s="308" t="s">
        <v>474</v>
      </c>
      <c r="S33" s="197">
        <v>0</v>
      </c>
      <c r="T33" s="132">
        <v>0</v>
      </c>
      <c r="U33" s="310" t="s">
        <v>474</v>
      </c>
      <c r="V33" s="197">
        <v>0</v>
      </c>
      <c r="Y33" s="239" t="s">
        <v>396</v>
      </c>
      <c r="Z33" s="132">
        <v>13</v>
      </c>
      <c r="AA33" s="135">
        <v>11</v>
      </c>
      <c r="AB33" s="308">
        <f>AA33/Z33*100</f>
        <v>84.615384615384613</v>
      </c>
      <c r="AC33" s="137">
        <v>1</v>
      </c>
      <c r="AD33" s="308">
        <f>AC33/AA33*100</f>
        <v>9.0909090909090917</v>
      </c>
      <c r="AE33" s="133">
        <v>4</v>
      </c>
      <c r="AF33" s="132">
        <v>1</v>
      </c>
      <c r="AG33" s="310">
        <f>AF33/AE33*100</f>
        <v>25</v>
      </c>
      <c r="AH33" s="133">
        <v>10</v>
      </c>
    </row>
    <row r="34" spans="13:34" ht="16.5" customHeight="1" x14ac:dyDescent="0.25">
      <c r="M34" s="231"/>
      <c r="N34" s="154">
        <f>N33/N9*100</f>
        <v>0.63091482649842268</v>
      </c>
      <c r="O34" s="154"/>
      <c r="P34" s="309"/>
      <c r="Q34" s="155"/>
      <c r="R34" s="309"/>
      <c r="S34" s="156"/>
      <c r="T34" s="157"/>
      <c r="U34" s="311"/>
      <c r="V34" s="156"/>
      <c r="Y34" s="238"/>
      <c r="Z34" s="161">
        <f>Z33/Z9*100</f>
        <v>4.1009463722397479</v>
      </c>
      <c r="AA34" s="158">
        <f t="shared" ref="AA34:AH34" si="33">AA33/AA9*100</f>
        <v>3.6423841059602649</v>
      </c>
      <c r="AB34" s="309"/>
      <c r="AC34" s="159">
        <f t="shared" si="33"/>
        <v>1.7543859649122806</v>
      </c>
      <c r="AD34" s="309"/>
      <c r="AE34" s="160">
        <f t="shared" si="33"/>
        <v>3.9603960396039604</v>
      </c>
      <c r="AF34" s="161">
        <f t="shared" si="33"/>
        <v>3.3333333333333335</v>
      </c>
      <c r="AG34" s="311"/>
      <c r="AH34" s="160">
        <f t="shared" si="33"/>
        <v>4.0816326530612246</v>
      </c>
    </row>
    <row r="35" spans="13:34" ht="16.5" customHeight="1" x14ac:dyDescent="0.25">
      <c r="M35" s="234" t="s">
        <v>476</v>
      </c>
      <c r="N35" s="199">
        <v>1</v>
      </c>
      <c r="O35" s="199">
        <v>2</v>
      </c>
      <c r="P35" s="308">
        <f>O35/N35*100</f>
        <v>200</v>
      </c>
      <c r="Q35" s="201">
        <v>0</v>
      </c>
      <c r="R35" s="308" t="s">
        <v>474</v>
      </c>
      <c r="S35" s="196">
        <v>1</v>
      </c>
      <c r="T35" s="130">
        <v>0</v>
      </c>
      <c r="U35" s="310" t="s">
        <v>474</v>
      </c>
      <c r="V35" s="196">
        <v>2</v>
      </c>
      <c r="Y35" s="239" t="s">
        <v>432</v>
      </c>
      <c r="Z35" s="132">
        <v>13</v>
      </c>
      <c r="AA35" s="135">
        <v>13</v>
      </c>
      <c r="AB35" s="308">
        <f>AA35/Z35*100</f>
        <v>100</v>
      </c>
      <c r="AC35" s="137">
        <v>4</v>
      </c>
      <c r="AD35" s="308">
        <f>AC35/AA35*100</f>
        <v>30.76923076923077</v>
      </c>
      <c r="AE35" s="133">
        <v>5</v>
      </c>
      <c r="AF35" s="132">
        <v>2</v>
      </c>
      <c r="AG35" s="310">
        <f>AF35/AE35*100</f>
        <v>40</v>
      </c>
      <c r="AH35" s="133">
        <v>9</v>
      </c>
    </row>
    <row r="36" spans="13:34" ht="16.5" customHeight="1" x14ac:dyDescent="0.25">
      <c r="M36" s="232"/>
      <c r="N36" s="158">
        <f>N35/N9*100</f>
        <v>0.31545741324921134</v>
      </c>
      <c r="O36" s="158">
        <f t="shared" ref="O36:V36" si="34">O35/O9*100</f>
        <v>0.66225165562913912</v>
      </c>
      <c r="P36" s="309"/>
      <c r="Q36" s="159"/>
      <c r="R36" s="309"/>
      <c r="S36" s="160">
        <f t="shared" si="34"/>
        <v>0.99009900990099009</v>
      </c>
      <c r="T36" s="161"/>
      <c r="U36" s="311"/>
      <c r="V36" s="160">
        <f t="shared" si="34"/>
        <v>0.81632653061224492</v>
      </c>
      <c r="Y36" s="238"/>
      <c r="Z36" s="161">
        <f>Z35/Z9*100</f>
        <v>4.1009463722397479</v>
      </c>
      <c r="AA36" s="158">
        <f t="shared" ref="AA36:AH36" si="35">AA35/AA9*100</f>
        <v>4.3046357615894042</v>
      </c>
      <c r="AB36" s="309"/>
      <c r="AC36" s="159">
        <f t="shared" si="35"/>
        <v>7.0175438596491224</v>
      </c>
      <c r="AD36" s="309"/>
      <c r="AE36" s="160">
        <f t="shared" si="35"/>
        <v>4.9504950495049505</v>
      </c>
      <c r="AF36" s="161">
        <f t="shared" si="35"/>
        <v>6.666666666666667</v>
      </c>
      <c r="AG36" s="311"/>
      <c r="AH36" s="160">
        <f t="shared" si="35"/>
        <v>3.6734693877551026</v>
      </c>
    </row>
    <row r="37" spans="13:34" ht="16.5" customHeight="1" x14ac:dyDescent="0.25">
      <c r="M37" s="279" t="s">
        <v>20</v>
      </c>
      <c r="N37" s="199">
        <v>1</v>
      </c>
      <c r="O37" s="199">
        <v>1</v>
      </c>
      <c r="P37" s="308">
        <f>O37/N37*100</f>
        <v>100</v>
      </c>
      <c r="Q37" s="201">
        <v>0</v>
      </c>
      <c r="R37" s="308" t="s">
        <v>474</v>
      </c>
      <c r="S37" s="196">
        <v>0</v>
      </c>
      <c r="T37" s="130">
        <v>0</v>
      </c>
      <c r="U37" s="310" t="s">
        <v>474</v>
      </c>
      <c r="V37" s="196">
        <v>1</v>
      </c>
      <c r="Y37" s="239" t="s">
        <v>433</v>
      </c>
      <c r="Z37" s="132">
        <v>13</v>
      </c>
      <c r="AA37" s="135">
        <v>12</v>
      </c>
      <c r="AB37" s="308">
        <f>AA37/Z37*100</f>
        <v>92.307692307692307</v>
      </c>
      <c r="AC37" s="137">
        <v>2</v>
      </c>
      <c r="AD37" s="308">
        <f>AC37/AA37*100</f>
        <v>16.666666666666664</v>
      </c>
      <c r="AE37" s="133">
        <v>3</v>
      </c>
      <c r="AF37" s="132">
        <v>1</v>
      </c>
      <c r="AG37" s="310">
        <f>AF37/AE37*100</f>
        <v>33.333333333333329</v>
      </c>
      <c r="AH37" s="133">
        <v>10</v>
      </c>
    </row>
    <row r="38" spans="13:34" ht="16.5" customHeight="1" x14ac:dyDescent="0.25">
      <c r="M38" s="232"/>
      <c r="N38" s="158">
        <f>N37/N9*100</f>
        <v>0.31545741324921134</v>
      </c>
      <c r="O38" s="158">
        <f t="shared" ref="O38:V38" si="36">O37/O9*100</f>
        <v>0.33112582781456956</v>
      </c>
      <c r="P38" s="309"/>
      <c r="Q38" s="159"/>
      <c r="R38" s="309"/>
      <c r="S38" s="160"/>
      <c r="T38" s="161"/>
      <c r="U38" s="311"/>
      <c r="V38" s="160">
        <f t="shared" si="36"/>
        <v>0.40816326530612246</v>
      </c>
      <c r="Y38" s="238"/>
      <c r="Z38" s="161">
        <f>Z37/Z9*100</f>
        <v>4.1009463722397479</v>
      </c>
      <c r="AA38" s="158">
        <f t="shared" ref="AA38:AH38" si="37">AA37/AA9*100</f>
        <v>3.9735099337748347</v>
      </c>
      <c r="AB38" s="309"/>
      <c r="AC38" s="159">
        <f t="shared" si="37"/>
        <v>3.5087719298245612</v>
      </c>
      <c r="AD38" s="309"/>
      <c r="AE38" s="160">
        <f t="shared" si="37"/>
        <v>2.9702970297029703</v>
      </c>
      <c r="AF38" s="161">
        <f t="shared" si="37"/>
        <v>3.3333333333333335</v>
      </c>
      <c r="AG38" s="311"/>
      <c r="AH38" s="160">
        <f t="shared" si="37"/>
        <v>4.0816326530612246</v>
      </c>
    </row>
    <row r="39" spans="13:34" ht="16.5" customHeight="1" x14ac:dyDescent="0.25">
      <c r="M39" s="235" t="s">
        <v>15</v>
      </c>
      <c r="N39" s="200">
        <v>1</v>
      </c>
      <c r="O39" s="200">
        <v>0</v>
      </c>
      <c r="P39" s="308" t="s">
        <v>474</v>
      </c>
      <c r="Q39" s="202">
        <v>0</v>
      </c>
      <c r="R39" s="308" t="s">
        <v>474</v>
      </c>
      <c r="S39" s="197">
        <v>0</v>
      </c>
      <c r="T39" s="132">
        <v>0</v>
      </c>
      <c r="U39" s="310" t="s">
        <v>474</v>
      </c>
      <c r="V39" s="197">
        <v>0</v>
      </c>
      <c r="Y39" s="239" t="s">
        <v>373</v>
      </c>
      <c r="Z39" s="132">
        <v>9</v>
      </c>
      <c r="AA39" s="135">
        <v>8</v>
      </c>
      <c r="AB39" s="308">
        <f>AA39/Z39*100</f>
        <v>88.888888888888886</v>
      </c>
      <c r="AC39" s="137">
        <v>0</v>
      </c>
      <c r="AD39" s="308" t="s">
        <v>474</v>
      </c>
      <c r="AE39" s="133">
        <v>1</v>
      </c>
      <c r="AF39" s="132">
        <v>0</v>
      </c>
      <c r="AG39" s="310" t="s">
        <v>474</v>
      </c>
      <c r="AH39" s="133">
        <v>8</v>
      </c>
    </row>
    <row r="40" spans="13:34" ht="16.5" customHeight="1" thickBot="1" x14ac:dyDescent="0.3">
      <c r="M40" s="232"/>
      <c r="N40" s="158">
        <f>N39/N9*100</f>
        <v>0.31545741324921134</v>
      </c>
      <c r="O40" s="158"/>
      <c r="P40" s="309"/>
      <c r="Q40" s="162"/>
      <c r="R40" s="312"/>
      <c r="S40" s="160"/>
      <c r="T40" s="161"/>
      <c r="U40" s="311"/>
      <c r="V40" s="160"/>
      <c r="Y40" s="238"/>
      <c r="Z40" s="161">
        <f>Z39/Z9*100</f>
        <v>2.8391167192429023</v>
      </c>
      <c r="AA40" s="158">
        <f t="shared" ref="AA40:AH40" si="38">AA39/AA9*100</f>
        <v>2.6490066225165565</v>
      </c>
      <c r="AB40" s="309"/>
      <c r="AC40" s="159"/>
      <c r="AD40" s="309"/>
      <c r="AE40" s="160">
        <f t="shared" si="38"/>
        <v>0.99009900990099009</v>
      </c>
      <c r="AF40" s="161"/>
      <c r="AG40" s="311"/>
      <c r="AH40" s="160">
        <f t="shared" si="38"/>
        <v>3.2653061224489797</v>
      </c>
    </row>
    <row r="41" spans="13:34" ht="16.5" customHeight="1" x14ac:dyDescent="0.25">
      <c r="Y41" s="239" t="s">
        <v>434</v>
      </c>
      <c r="Z41" s="132">
        <v>8</v>
      </c>
      <c r="AA41" s="135">
        <v>7</v>
      </c>
      <c r="AB41" s="308">
        <f>AA41/Z41*100</f>
        <v>87.5</v>
      </c>
      <c r="AC41" s="137">
        <v>1</v>
      </c>
      <c r="AD41" s="308">
        <f>AC41/AA41*100</f>
        <v>14.285714285714285</v>
      </c>
      <c r="AE41" s="133">
        <v>4</v>
      </c>
      <c r="AF41" s="132">
        <v>1</v>
      </c>
      <c r="AG41" s="310">
        <f>AF41/AE41*100</f>
        <v>25</v>
      </c>
      <c r="AH41" s="133">
        <v>6</v>
      </c>
    </row>
    <row r="42" spans="13:34" ht="16.5" customHeight="1" thickBot="1" x14ac:dyDescent="0.3">
      <c r="M42" s="118" t="s">
        <v>189</v>
      </c>
      <c r="Y42" s="238"/>
      <c r="Z42" s="161">
        <f>Z41/Z9*100</f>
        <v>2.5236593059936907</v>
      </c>
      <c r="AA42" s="158">
        <f t="shared" ref="AA42:AH42" si="39">AA41/AA9*100</f>
        <v>2.3178807947019866</v>
      </c>
      <c r="AB42" s="309"/>
      <c r="AC42" s="162">
        <f t="shared" si="39"/>
        <v>1.7543859649122806</v>
      </c>
      <c r="AD42" s="312"/>
      <c r="AE42" s="160">
        <f t="shared" si="39"/>
        <v>3.9603960396039604</v>
      </c>
      <c r="AF42" s="161">
        <f t="shared" si="39"/>
        <v>3.3333333333333335</v>
      </c>
      <c r="AG42" s="311"/>
      <c r="AH42" s="160">
        <f t="shared" si="39"/>
        <v>2.4489795918367347</v>
      </c>
    </row>
    <row r="43" spans="13:34" ht="16.5" customHeight="1" x14ac:dyDescent="0.25">
      <c r="M43" s="118" t="s">
        <v>192</v>
      </c>
    </row>
    <row r="44" spans="13:34" ht="16.5" customHeight="1" x14ac:dyDescent="0.25">
      <c r="M44" s="118" t="s">
        <v>190</v>
      </c>
      <c r="Y44" s="118" t="s">
        <v>189</v>
      </c>
    </row>
    <row r="45" spans="13:34" ht="16.5" customHeight="1" x14ac:dyDescent="0.25">
      <c r="M45" s="118" t="s">
        <v>475</v>
      </c>
      <c r="Y45" s="118" t="s">
        <v>192</v>
      </c>
    </row>
    <row r="46" spans="13:34" ht="16.5" customHeight="1" x14ac:dyDescent="0.25">
      <c r="M46" s="67" t="s">
        <v>478</v>
      </c>
      <c r="Y46" s="118" t="s">
        <v>190</v>
      </c>
    </row>
    <row r="47" spans="13:34" ht="16.5" customHeight="1" x14ac:dyDescent="0.25">
      <c r="Y47" s="118" t="s">
        <v>475</v>
      </c>
    </row>
  </sheetData>
  <sheetProtection algorithmName="SHA-512" hashValue="Z2Ab1pg33eYwtHvW8U/HFYAxVFsp/Hdfm0sgFDHBNm8TC+jfdC1nHLCvD7pkoHrozDB41gipvPonDotwGlRW9g==" saltValue="2aqCcEm1MvPTMU1HagwgbQ==" spinCount="100000" sheet="1" objects="1" scenarios="1"/>
  <mergeCells count="117"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D13:D14"/>
    <mergeCell ref="D11:D12"/>
    <mergeCell ref="D9:D10"/>
    <mergeCell ref="I11:I12"/>
    <mergeCell ref="P39:P40"/>
    <mergeCell ref="P37:P38"/>
    <mergeCell ref="P35:P36"/>
    <mergeCell ref="P33:P34"/>
    <mergeCell ref="P31:P32"/>
    <mergeCell ref="P29:P30"/>
    <mergeCell ref="P27:P28"/>
    <mergeCell ref="P25:P26"/>
    <mergeCell ref="P23:P24"/>
    <mergeCell ref="P21:P22"/>
    <mergeCell ref="P19:P20"/>
    <mergeCell ref="P17:P18"/>
    <mergeCell ref="I13:I14"/>
    <mergeCell ref="I9:I10"/>
    <mergeCell ref="F13:F14"/>
    <mergeCell ref="F11:F12"/>
    <mergeCell ref="F9:F10"/>
    <mergeCell ref="P15:P16"/>
    <mergeCell ref="P13:P14"/>
    <mergeCell ref="P11:P12"/>
    <mergeCell ref="P9:P10"/>
    <mergeCell ref="R39:R40"/>
    <mergeCell ref="R37:R38"/>
    <mergeCell ref="R35:R36"/>
    <mergeCell ref="R33:R34"/>
    <mergeCell ref="R31:R32"/>
    <mergeCell ref="R29:R30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R9:R10"/>
    <mergeCell ref="U39:U40"/>
    <mergeCell ref="U37:U38"/>
    <mergeCell ref="U35:U36"/>
    <mergeCell ref="U33:U34"/>
    <mergeCell ref="U31:U32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U29:U30"/>
    <mergeCell ref="AG9:AG10"/>
    <mergeCell ref="AD9:AD10"/>
    <mergeCell ref="AD11:AD12"/>
    <mergeCell ref="AD13:AD14"/>
    <mergeCell ref="AD15:AD16"/>
    <mergeCell ref="AD17:AD18"/>
    <mergeCell ref="AD19:AD20"/>
    <mergeCell ref="AD21:AD22"/>
    <mergeCell ref="AD23:AD24"/>
    <mergeCell ref="AD25:AD26"/>
    <mergeCell ref="AD27:AD28"/>
    <mergeCell ref="AB17:AB18"/>
    <mergeCell ref="AG17:AG18"/>
    <mergeCell ref="AG15:AG16"/>
    <mergeCell ref="AG13:AG14"/>
    <mergeCell ref="AG11:AG12"/>
    <mergeCell ref="AB15:AB16"/>
    <mergeCell ref="AD39:AD40"/>
    <mergeCell ref="AD41:AD42"/>
    <mergeCell ref="AB41:AB42"/>
    <mergeCell ref="AB39:AB40"/>
    <mergeCell ref="AB37:AB38"/>
    <mergeCell ref="AD29:AD30"/>
    <mergeCell ref="AD31:AD32"/>
    <mergeCell ref="AD33:AD34"/>
    <mergeCell ref="AD35:AD36"/>
    <mergeCell ref="AD37:AD38"/>
    <mergeCell ref="AB13:AB14"/>
    <mergeCell ref="AB11:AB12"/>
    <mergeCell ref="AB9:AB10"/>
    <mergeCell ref="AG41:AG42"/>
    <mergeCell ref="AG39:AG40"/>
    <mergeCell ref="AG37:AG38"/>
    <mergeCell ref="AG35:AG36"/>
    <mergeCell ref="AG33:AG34"/>
    <mergeCell ref="AG31:AG32"/>
    <mergeCell ref="AG29:AG30"/>
    <mergeCell ref="AG27:AG28"/>
    <mergeCell ref="AG25:AG26"/>
    <mergeCell ref="AG23:AG24"/>
    <mergeCell ref="AG21:AG22"/>
    <mergeCell ref="AG19:AG20"/>
    <mergeCell ref="AB25:AB26"/>
    <mergeCell ref="AB23:AB24"/>
    <mergeCell ref="AB21:AB22"/>
    <mergeCell ref="AB19:AB20"/>
    <mergeCell ref="AB35:AB36"/>
    <mergeCell ref="AB33:AB34"/>
    <mergeCell ref="AB31:AB32"/>
    <mergeCell ref="AB29:AB30"/>
    <mergeCell ref="AB27:AB28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DC06-58AC-4575-AB3C-AF510263D233}">
  <dimension ref="A1:AH41"/>
  <sheetViews>
    <sheetView view="pageBreakPreview" zoomScale="80" zoomScaleNormal="10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21" style="123" bestFit="1" customWidth="1"/>
    <col min="37" max="37" width="13.85546875" style="123" bestFit="1" customWidth="1"/>
    <col min="38" max="16384" width="9.140625" style="123"/>
  </cols>
  <sheetData>
    <row r="1" spans="1:34" customFormat="1" ht="30" customHeight="1" x14ac:dyDescent="0.25">
      <c r="A1" s="66" t="s">
        <v>464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465</v>
      </c>
      <c r="M3" s="68" t="s">
        <v>465</v>
      </c>
      <c r="Y3" s="68" t="s">
        <v>465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182" customFormat="1" ht="16.5" customHeight="1" x14ac:dyDescent="0.25">
      <c r="A9" s="240" t="s">
        <v>191</v>
      </c>
      <c r="B9" s="195">
        <v>220</v>
      </c>
      <c r="C9" s="199">
        <v>212</v>
      </c>
      <c r="D9" s="314">
        <f>C9/B9*100</f>
        <v>96.36363636363636</v>
      </c>
      <c r="E9" s="201">
        <v>58</v>
      </c>
      <c r="F9" s="314">
        <f>E9/C9*100</f>
        <v>27.358490566037734</v>
      </c>
      <c r="G9" s="195">
        <v>71</v>
      </c>
      <c r="H9" s="185">
        <v>23</v>
      </c>
      <c r="I9" s="317">
        <f>H9/G9*100</f>
        <v>32.394366197183103</v>
      </c>
      <c r="J9" s="196">
        <v>154</v>
      </c>
      <c r="M9" s="240" t="s">
        <v>191</v>
      </c>
      <c r="N9" s="191">
        <v>220</v>
      </c>
      <c r="O9" s="199">
        <v>212</v>
      </c>
      <c r="P9" s="314">
        <f>O9/N9*100</f>
        <v>96.36363636363636</v>
      </c>
      <c r="Q9" s="201">
        <v>58</v>
      </c>
      <c r="R9" s="314">
        <f>Q9/O9*100</f>
        <v>27.358490566037734</v>
      </c>
      <c r="S9" s="196">
        <v>71</v>
      </c>
      <c r="T9" s="191">
        <v>23</v>
      </c>
      <c r="U9" s="317">
        <f>T9/S9*100</f>
        <v>32.394366197183103</v>
      </c>
      <c r="V9" s="196">
        <v>154</v>
      </c>
      <c r="Y9" s="240" t="s">
        <v>191</v>
      </c>
      <c r="Z9" s="199">
        <v>220</v>
      </c>
      <c r="AA9" s="199">
        <v>212</v>
      </c>
      <c r="AB9" s="314">
        <f>AA9/Z9*100</f>
        <v>96.36363636363636</v>
      </c>
      <c r="AC9" s="201">
        <v>58</v>
      </c>
      <c r="AD9" s="314">
        <f>AC9/AA9*100</f>
        <v>27.358490566037734</v>
      </c>
      <c r="AE9" s="196">
        <v>71</v>
      </c>
      <c r="AF9" s="191">
        <v>23</v>
      </c>
      <c r="AG9" s="317">
        <f>AF9/AE9*100</f>
        <v>32.394366197183103</v>
      </c>
      <c r="AH9" s="196">
        <v>154</v>
      </c>
    </row>
    <row r="10" spans="1:34" s="182" customFormat="1" ht="16.5" customHeight="1" x14ac:dyDescent="0.25">
      <c r="A10" s="237"/>
      <c r="B10" s="156">
        <f>B9/B9*100</f>
        <v>100</v>
      </c>
      <c r="C10" s="154">
        <f t="shared" ref="C10:J10" si="0">C9/C9*100</f>
        <v>100</v>
      </c>
      <c r="D10" s="316"/>
      <c r="E10" s="155">
        <f t="shared" si="0"/>
        <v>100</v>
      </c>
      <c r="F10" s="316"/>
      <c r="G10" s="156">
        <f t="shared" si="0"/>
        <v>100</v>
      </c>
      <c r="H10" s="157">
        <f t="shared" si="0"/>
        <v>100</v>
      </c>
      <c r="I10" s="318"/>
      <c r="J10" s="156">
        <f t="shared" si="0"/>
        <v>100</v>
      </c>
      <c r="M10" s="237"/>
      <c r="N10" s="157">
        <f>N9/N9*100</f>
        <v>100</v>
      </c>
      <c r="O10" s="154">
        <f t="shared" ref="O10:V10" si="1">O9/O9*100</f>
        <v>100</v>
      </c>
      <c r="P10" s="316"/>
      <c r="Q10" s="155">
        <f t="shared" si="1"/>
        <v>100</v>
      </c>
      <c r="R10" s="316"/>
      <c r="S10" s="156">
        <f t="shared" si="1"/>
        <v>100</v>
      </c>
      <c r="T10" s="157">
        <f t="shared" si="1"/>
        <v>100</v>
      </c>
      <c r="U10" s="318"/>
      <c r="V10" s="156">
        <f t="shared" si="1"/>
        <v>100</v>
      </c>
      <c r="Y10" s="237"/>
      <c r="Z10" s="154">
        <f>Z9/Z9*100</f>
        <v>100</v>
      </c>
      <c r="AA10" s="154">
        <f t="shared" ref="AA10:AH10" si="2">AA9/AA9*100</f>
        <v>100</v>
      </c>
      <c r="AB10" s="316"/>
      <c r="AC10" s="155">
        <f t="shared" si="2"/>
        <v>100</v>
      </c>
      <c r="AD10" s="316"/>
      <c r="AE10" s="156">
        <f t="shared" si="2"/>
        <v>100</v>
      </c>
      <c r="AF10" s="157">
        <f t="shared" si="2"/>
        <v>100</v>
      </c>
      <c r="AG10" s="318"/>
      <c r="AH10" s="156">
        <f t="shared" si="2"/>
        <v>100</v>
      </c>
    </row>
    <row r="11" spans="1:34" s="182" customFormat="1" ht="16.5" customHeight="1" x14ac:dyDescent="0.25">
      <c r="A11" s="240" t="s">
        <v>1</v>
      </c>
      <c r="B11" s="196">
        <v>218</v>
      </c>
      <c r="C11" s="199">
        <v>210</v>
      </c>
      <c r="D11" s="314">
        <f t="shared" ref="D11" si="3">C11/B11*100</f>
        <v>96.330275229357795</v>
      </c>
      <c r="E11" s="201">
        <v>56</v>
      </c>
      <c r="F11" s="314">
        <f t="shared" ref="F11" si="4">E11/C11*100</f>
        <v>26.666666666666668</v>
      </c>
      <c r="G11" s="196">
        <v>71</v>
      </c>
      <c r="H11" s="191">
        <v>23</v>
      </c>
      <c r="I11" s="317">
        <f t="shared" ref="I11" si="5">H11/G11*100</f>
        <v>32.394366197183103</v>
      </c>
      <c r="J11" s="196">
        <v>154</v>
      </c>
      <c r="M11" s="240" t="s">
        <v>206</v>
      </c>
      <c r="N11" s="191">
        <v>78</v>
      </c>
      <c r="O11" s="199">
        <v>74</v>
      </c>
      <c r="P11" s="314">
        <f t="shared" ref="P11" si="6">O11/N11*100</f>
        <v>94.871794871794862</v>
      </c>
      <c r="Q11" s="201">
        <v>15</v>
      </c>
      <c r="R11" s="314">
        <f t="shared" ref="R11" si="7">Q11/O11*100</f>
        <v>20.27027027027027</v>
      </c>
      <c r="S11" s="196">
        <v>18</v>
      </c>
      <c r="T11" s="191">
        <v>4</v>
      </c>
      <c r="U11" s="317">
        <f t="shared" ref="U11" si="8">T11/S11*100</f>
        <v>22.222222222222221</v>
      </c>
      <c r="V11" s="196">
        <v>59</v>
      </c>
      <c r="Y11" s="240" t="s">
        <v>404</v>
      </c>
      <c r="Z11" s="199">
        <v>55</v>
      </c>
      <c r="AA11" s="199">
        <v>55</v>
      </c>
      <c r="AB11" s="314">
        <f t="shared" ref="AB11" si="9">AA11/Z11*100</f>
        <v>100</v>
      </c>
      <c r="AC11" s="201">
        <v>16</v>
      </c>
      <c r="AD11" s="314">
        <f t="shared" ref="AD11" si="10">AC11/AA11*100</f>
        <v>29.09090909090909</v>
      </c>
      <c r="AE11" s="196">
        <v>19</v>
      </c>
      <c r="AF11" s="191">
        <v>7</v>
      </c>
      <c r="AG11" s="317">
        <f t="shared" ref="AG11" si="11">AF11/AE11*100</f>
        <v>36.84210526315789</v>
      </c>
      <c r="AH11" s="196">
        <v>39</v>
      </c>
    </row>
    <row r="12" spans="1:34" s="182" customFormat="1" ht="16.5" customHeight="1" x14ac:dyDescent="0.25">
      <c r="A12" s="238"/>
      <c r="B12" s="160">
        <f>B11/B9*100</f>
        <v>99.090909090909093</v>
      </c>
      <c r="C12" s="158">
        <f t="shared" ref="C12:J12" si="12">C11/C9*100</f>
        <v>99.056603773584911</v>
      </c>
      <c r="D12" s="316"/>
      <c r="E12" s="159">
        <f t="shared" si="12"/>
        <v>96.551724137931032</v>
      </c>
      <c r="F12" s="316"/>
      <c r="G12" s="160">
        <f t="shared" si="12"/>
        <v>100</v>
      </c>
      <c r="H12" s="161">
        <f t="shared" si="12"/>
        <v>100</v>
      </c>
      <c r="I12" s="318"/>
      <c r="J12" s="160">
        <f t="shared" si="12"/>
        <v>100</v>
      </c>
      <c r="M12" s="237"/>
      <c r="N12" s="157">
        <f>N11/N9*100</f>
        <v>35.454545454545453</v>
      </c>
      <c r="O12" s="154">
        <f t="shared" ref="O12:V12" si="13">O11/O9*100</f>
        <v>34.905660377358487</v>
      </c>
      <c r="P12" s="316"/>
      <c r="Q12" s="155">
        <f t="shared" si="13"/>
        <v>25.862068965517242</v>
      </c>
      <c r="R12" s="316"/>
      <c r="S12" s="156">
        <f t="shared" si="13"/>
        <v>25.352112676056336</v>
      </c>
      <c r="T12" s="157">
        <f t="shared" si="13"/>
        <v>17.391304347826086</v>
      </c>
      <c r="U12" s="318"/>
      <c r="V12" s="156">
        <f t="shared" si="13"/>
        <v>38.311688311688314</v>
      </c>
      <c r="Y12" s="237"/>
      <c r="Z12" s="154">
        <f>Z11/Z9*100</f>
        <v>25</v>
      </c>
      <c r="AA12" s="154">
        <f t="shared" ref="AA12:AH12" si="14">AA11/AA9*100</f>
        <v>25.943396226415093</v>
      </c>
      <c r="AB12" s="316"/>
      <c r="AC12" s="155">
        <f t="shared" si="14"/>
        <v>27.586206896551722</v>
      </c>
      <c r="AD12" s="316"/>
      <c r="AE12" s="156">
        <f t="shared" si="14"/>
        <v>26.760563380281688</v>
      </c>
      <c r="AF12" s="157">
        <f t="shared" si="14"/>
        <v>30.434782608695656</v>
      </c>
      <c r="AG12" s="318"/>
      <c r="AH12" s="156">
        <f t="shared" si="14"/>
        <v>25.324675324675322</v>
      </c>
    </row>
    <row r="13" spans="1:34" s="182" customFormat="1" ht="16.5" customHeight="1" x14ac:dyDescent="0.25">
      <c r="A13" s="241" t="s">
        <v>0</v>
      </c>
      <c r="B13" s="197">
        <v>2</v>
      </c>
      <c r="C13" s="200">
        <v>2</v>
      </c>
      <c r="D13" s="314">
        <f>C13/B13*100</f>
        <v>100</v>
      </c>
      <c r="E13" s="202">
        <v>2</v>
      </c>
      <c r="F13" s="314">
        <f>E13/C13*100</f>
        <v>100</v>
      </c>
      <c r="G13" s="197">
        <v>0</v>
      </c>
      <c r="H13" s="188">
        <v>0</v>
      </c>
      <c r="I13" s="317" t="s">
        <v>474</v>
      </c>
      <c r="J13" s="197">
        <v>0</v>
      </c>
      <c r="M13" s="240" t="s">
        <v>19</v>
      </c>
      <c r="N13" s="191">
        <v>52</v>
      </c>
      <c r="O13" s="199">
        <v>52</v>
      </c>
      <c r="P13" s="314">
        <f>O13/N13*100</f>
        <v>100</v>
      </c>
      <c r="Q13" s="201">
        <v>18</v>
      </c>
      <c r="R13" s="314">
        <f>Q13/O13*100</f>
        <v>34.615384615384613</v>
      </c>
      <c r="S13" s="196">
        <v>22</v>
      </c>
      <c r="T13" s="191">
        <v>6</v>
      </c>
      <c r="U13" s="317">
        <f>T13/S13*100</f>
        <v>27.27272727272727</v>
      </c>
      <c r="V13" s="196">
        <v>34</v>
      </c>
      <c r="Y13" s="240" t="s">
        <v>387</v>
      </c>
      <c r="Z13" s="199">
        <v>38</v>
      </c>
      <c r="AA13" s="199">
        <v>36</v>
      </c>
      <c r="AB13" s="314">
        <f>AA13/Z13*100</f>
        <v>94.73684210526315</v>
      </c>
      <c r="AC13" s="201">
        <v>11</v>
      </c>
      <c r="AD13" s="314">
        <f>AC13/AA13*100</f>
        <v>30.555555555555557</v>
      </c>
      <c r="AE13" s="196">
        <v>10</v>
      </c>
      <c r="AF13" s="191">
        <v>4</v>
      </c>
      <c r="AG13" s="317">
        <f>AF13/AE13*100</f>
        <v>40</v>
      </c>
      <c r="AH13" s="196">
        <v>25</v>
      </c>
    </row>
    <row r="14" spans="1:34" s="182" customFormat="1" ht="16.5" customHeight="1" thickBot="1" x14ac:dyDescent="0.3">
      <c r="A14" s="238"/>
      <c r="B14" s="160">
        <f>B13/B9*100</f>
        <v>0.90909090909090906</v>
      </c>
      <c r="C14" s="158">
        <f t="shared" ref="C14:E14" si="15">C13/C9*100</f>
        <v>0.94339622641509435</v>
      </c>
      <c r="D14" s="316"/>
      <c r="E14" s="162">
        <f t="shared" si="15"/>
        <v>3.4482758620689653</v>
      </c>
      <c r="F14" s="315"/>
      <c r="G14" s="160"/>
      <c r="H14" s="161"/>
      <c r="I14" s="318"/>
      <c r="J14" s="160"/>
      <c r="M14" s="237"/>
      <c r="N14" s="157">
        <f>N13/N9*100</f>
        <v>23.636363636363637</v>
      </c>
      <c r="O14" s="154">
        <f t="shared" ref="O14:V14" si="16">O13/O9*100</f>
        <v>24.528301886792452</v>
      </c>
      <c r="P14" s="316"/>
      <c r="Q14" s="155">
        <f t="shared" si="16"/>
        <v>31.03448275862069</v>
      </c>
      <c r="R14" s="316"/>
      <c r="S14" s="156">
        <f t="shared" si="16"/>
        <v>30.985915492957744</v>
      </c>
      <c r="T14" s="157">
        <f t="shared" si="16"/>
        <v>26.086956521739129</v>
      </c>
      <c r="U14" s="318"/>
      <c r="V14" s="156">
        <f t="shared" si="16"/>
        <v>22.077922077922079</v>
      </c>
      <c r="Y14" s="237"/>
      <c r="Z14" s="154">
        <f>Z13/Z9*100</f>
        <v>17.272727272727273</v>
      </c>
      <c r="AA14" s="154">
        <f t="shared" ref="AA14:AH14" si="17">AA13/AA9*100</f>
        <v>16.981132075471699</v>
      </c>
      <c r="AB14" s="316"/>
      <c r="AC14" s="155">
        <f t="shared" si="17"/>
        <v>18.96551724137931</v>
      </c>
      <c r="AD14" s="316"/>
      <c r="AE14" s="156">
        <f t="shared" si="17"/>
        <v>14.084507042253522</v>
      </c>
      <c r="AF14" s="157">
        <f t="shared" si="17"/>
        <v>17.391304347826086</v>
      </c>
      <c r="AG14" s="318"/>
      <c r="AH14" s="156">
        <f t="shared" si="17"/>
        <v>16.233766233766232</v>
      </c>
    </row>
    <row r="15" spans="1:34" s="182" customFormat="1" ht="16.5" customHeight="1" x14ac:dyDescent="0.25">
      <c r="M15" s="240" t="s">
        <v>7</v>
      </c>
      <c r="N15" s="191">
        <v>33</v>
      </c>
      <c r="O15" s="199">
        <v>33</v>
      </c>
      <c r="P15" s="314">
        <f>O15/N15*100</f>
        <v>100</v>
      </c>
      <c r="Q15" s="201">
        <v>10</v>
      </c>
      <c r="R15" s="314">
        <f>Q15/O15*100</f>
        <v>30.303030303030305</v>
      </c>
      <c r="S15" s="196">
        <v>12</v>
      </c>
      <c r="T15" s="191">
        <v>6</v>
      </c>
      <c r="U15" s="317">
        <f>T15/S15*100</f>
        <v>50</v>
      </c>
      <c r="V15" s="196">
        <v>23</v>
      </c>
      <c r="Y15" s="240" t="s">
        <v>388</v>
      </c>
      <c r="Z15" s="199">
        <v>35</v>
      </c>
      <c r="AA15" s="199">
        <v>34</v>
      </c>
      <c r="AB15" s="314">
        <f>AA15/Z15*100</f>
        <v>97.142857142857139</v>
      </c>
      <c r="AC15" s="201">
        <v>8</v>
      </c>
      <c r="AD15" s="314">
        <f>AC15/AA15*100</f>
        <v>23.52941176470588</v>
      </c>
      <c r="AE15" s="196">
        <v>18</v>
      </c>
      <c r="AF15" s="191">
        <v>5</v>
      </c>
      <c r="AG15" s="317">
        <f>AF15/AE15*100</f>
        <v>27.777777777777779</v>
      </c>
      <c r="AH15" s="196">
        <v>26</v>
      </c>
    </row>
    <row r="16" spans="1:34" s="182" customFormat="1" ht="16.5" customHeight="1" x14ac:dyDescent="0.25">
      <c r="A16" s="118" t="s">
        <v>189</v>
      </c>
      <c r="M16" s="237"/>
      <c r="N16" s="157">
        <f>N15/N9*100</f>
        <v>15</v>
      </c>
      <c r="O16" s="154">
        <f t="shared" ref="O16:V16" si="18">O15/O9*100</f>
        <v>15.566037735849056</v>
      </c>
      <c r="P16" s="316"/>
      <c r="Q16" s="155">
        <f t="shared" si="18"/>
        <v>17.241379310344829</v>
      </c>
      <c r="R16" s="316"/>
      <c r="S16" s="156">
        <f t="shared" si="18"/>
        <v>16.901408450704224</v>
      </c>
      <c r="T16" s="157">
        <f t="shared" si="18"/>
        <v>26.086956521739129</v>
      </c>
      <c r="U16" s="318"/>
      <c r="V16" s="156">
        <f t="shared" si="18"/>
        <v>14.935064935064934</v>
      </c>
      <c r="Y16" s="237"/>
      <c r="Z16" s="154">
        <f>Z15/Z9*100</f>
        <v>15.909090909090908</v>
      </c>
      <c r="AA16" s="154">
        <f t="shared" ref="AA16:AH16" si="19">AA15/AA9*100</f>
        <v>16.037735849056602</v>
      </c>
      <c r="AB16" s="316"/>
      <c r="AC16" s="155">
        <f t="shared" si="19"/>
        <v>13.793103448275861</v>
      </c>
      <c r="AD16" s="316"/>
      <c r="AE16" s="156">
        <f t="shared" si="19"/>
        <v>25.352112676056336</v>
      </c>
      <c r="AF16" s="157">
        <f t="shared" si="19"/>
        <v>21.739130434782609</v>
      </c>
      <c r="AG16" s="318"/>
      <c r="AH16" s="156">
        <f t="shared" si="19"/>
        <v>16.883116883116884</v>
      </c>
    </row>
    <row r="17" spans="1:34" s="182" customFormat="1" ht="16.5" customHeight="1" x14ac:dyDescent="0.25">
      <c r="A17" s="118" t="s">
        <v>192</v>
      </c>
      <c r="M17" s="240" t="s">
        <v>12</v>
      </c>
      <c r="N17" s="191">
        <v>18</v>
      </c>
      <c r="O17" s="199">
        <v>18</v>
      </c>
      <c r="P17" s="314">
        <f>O17/N17*100</f>
        <v>100</v>
      </c>
      <c r="Q17" s="201">
        <v>6</v>
      </c>
      <c r="R17" s="314">
        <f>Q17/O17*100</f>
        <v>33.333333333333329</v>
      </c>
      <c r="S17" s="196">
        <v>8</v>
      </c>
      <c r="T17" s="191">
        <v>4</v>
      </c>
      <c r="U17" s="317">
        <f>T17/S17*100</f>
        <v>50</v>
      </c>
      <c r="V17" s="196">
        <v>12</v>
      </c>
      <c r="Y17" s="240" t="s">
        <v>419</v>
      </c>
      <c r="Z17" s="199">
        <v>32</v>
      </c>
      <c r="AA17" s="199">
        <v>29</v>
      </c>
      <c r="AB17" s="314">
        <f>AA17/Z17*100</f>
        <v>90.625</v>
      </c>
      <c r="AC17" s="201">
        <v>6</v>
      </c>
      <c r="AD17" s="314">
        <f>AC17/AA17*100</f>
        <v>20.689655172413794</v>
      </c>
      <c r="AE17" s="196">
        <v>7</v>
      </c>
      <c r="AF17" s="191">
        <v>1</v>
      </c>
      <c r="AG17" s="317">
        <f>AF17/AE17*100</f>
        <v>14.285714285714285</v>
      </c>
      <c r="AH17" s="196">
        <v>23</v>
      </c>
    </row>
    <row r="18" spans="1:34" s="182" customFormat="1" ht="16.5" customHeight="1" x14ac:dyDescent="0.25">
      <c r="A18" s="118" t="s">
        <v>190</v>
      </c>
      <c r="M18" s="237"/>
      <c r="N18" s="157">
        <f>N17/N9*100</f>
        <v>8.1818181818181817</v>
      </c>
      <c r="O18" s="154">
        <f t="shared" ref="O18:V18" si="20">O17/O9*100</f>
        <v>8.4905660377358494</v>
      </c>
      <c r="P18" s="316"/>
      <c r="Q18" s="155">
        <f t="shared" si="20"/>
        <v>10.344827586206897</v>
      </c>
      <c r="R18" s="316"/>
      <c r="S18" s="156">
        <f t="shared" si="20"/>
        <v>11.267605633802818</v>
      </c>
      <c r="T18" s="157">
        <f t="shared" si="20"/>
        <v>17.391304347826086</v>
      </c>
      <c r="U18" s="318"/>
      <c r="V18" s="156">
        <f t="shared" si="20"/>
        <v>7.7922077922077921</v>
      </c>
      <c r="Y18" s="238"/>
      <c r="Z18" s="158">
        <f>Z17/Z9*100</f>
        <v>14.545454545454545</v>
      </c>
      <c r="AA18" s="158">
        <f t="shared" ref="AA18:AH18" si="21">AA17/AA9*100</f>
        <v>13.679245283018867</v>
      </c>
      <c r="AB18" s="316"/>
      <c r="AC18" s="159">
        <f t="shared" si="21"/>
        <v>10.344827586206897</v>
      </c>
      <c r="AD18" s="316"/>
      <c r="AE18" s="160">
        <f t="shared" si="21"/>
        <v>9.8591549295774641</v>
      </c>
      <c r="AF18" s="161">
        <f t="shared" si="21"/>
        <v>4.3478260869565215</v>
      </c>
      <c r="AG18" s="318"/>
      <c r="AH18" s="160">
        <f t="shared" si="21"/>
        <v>14.935064935064934</v>
      </c>
    </row>
    <row r="19" spans="1:34" s="182" customFormat="1" ht="16.5" customHeight="1" x14ac:dyDescent="0.25">
      <c r="A19" s="118" t="s">
        <v>475</v>
      </c>
      <c r="M19" s="240" t="s">
        <v>17</v>
      </c>
      <c r="N19" s="191">
        <v>14</v>
      </c>
      <c r="O19" s="199">
        <v>14</v>
      </c>
      <c r="P19" s="314">
        <f>O19/N19*100</f>
        <v>100</v>
      </c>
      <c r="Q19" s="201">
        <v>6</v>
      </c>
      <c r="R19" s="314">
        <f>Q19/O19*100</f>
        <v>42.857142857142854</v>
      </c>
      <c r="S19" s="196">
        <v>6</v>
      </c>
      <c r="T19" s="191">
        <v>3</v>
      </c>
      <c r="U19" s="317">
        <f>T19/S19*100</f>
        <v>50</v>
      </c>
      <c r="V19" s="196">
        <v>8</v>
      </c>
      <c r="Y19" s="241" t="s">
        <v>450</v>
      </c>
      <c r="Z19" s="200">
        <v>22</v>
      </c>
      <c r="AA19" s="200">
        <v>22</v>
      </c>
      <c r="AB19" s="314">
        <f>AA19/Z19*100</f>
        <v>100</v>
      </c>
      <c r="AC19" s="202">
        <v>6</v>
      </c>
      <c r="AD19" s="314">
        <f>AC19/AA19*100</f>
        <v>27.27272727272727</v>
      </c>
      <c r="AE19" s="197">
        <v>4</v>
      </c>
      <c r="AF19" s="188">
        <v>1</v>
      </c>
      <c r="AG19" s="317">
        <f>AF19/AE19*100</f>
        <v>25</v>
      </c>
      <c r="AH19" s="197">
        <v>16</v>
      </c>
    </row>
    <row r="20" spans="1:34" s="182" customFormat="1" ht="16.5" customHeight="1" x14ac:dyDescent="0.25">
      <c r="M20" s="237"/>
      <c r="N20" s="157">
        <f>N19/N9*100</f>
        <v>6.3636363636363633</v>
      </c>
      <c r="O20" s="154">
        <f t="shared" ref="O20:V20" si="22">O19/O9*100</f>
        <v>6.6037735849056602</v>
      </c>
      <c r="P20" s="316"/>
      <c r="Q20" s="155">
        <f t="shared" si="22"/>
        <v>10.344827586206897</v>
      </c>
      <c r="R20" s="316"/>
      <c r="S20" s="156">
        <f t="shared" si="22"/>
        <v>8.4507042253521121</v>
      </c>
      <c r="T20" s="157">
        <f t="shared" si="22"/>
        <v>13.043478260869565</v>
      </c>
      <c r="U20" s="318"/>
      <c r="V20" s="156">
        <f t="shared" si="22"/>
        <v>5.1948051948051948</v>
      </c>
      <c r="Y20" s="238"/>
      <c r="Z20" s="158">
        <f>Z19/Z9*100</f>
        <v>10</v>
      </c>
      <c r="AA20" s="158">
        <f t="shared" ref="AA20:AH20" si="23">AA19/AA9*100</f>
        <v>10.377358490566039</v>
      </c>
      <c r="AB20" s="316"/>
      <c r="AC20" s="159">
        <f t="shared" si="23"/>
        <v>10.344827586206897</v>
      </c>
      <c r="AD20" s="316"/>
      <c r="AE20" s="160">
        <f t="shared" si="23"/>
        <v>5.6338028169014089</v>
      </c>
      <c r="AF20" s="161">
        <f t="shared" si="23"/>
        <v>4.3478260869565215</v>
      </c>
      <c r="AG20" s="318"/>
      <c r="AH20" s="160">
        <f t="shared" si="23"/>
        <v>10.38961038961039</v>
      </c>
    </row>
    <row r="21" spans="1:34" s="182" customFormat="1" ht="16.5" customHeight="1" x14ac:dyDescent="0.25">
      <c r="M21" s="240" t="s">
        <v>6</v>
      </c>
      <c r="N21" s="191">
        <v>7</v>
      </c>
      <c r="O21" s="199">
        <v>5</v>
      </c>
      <c r="P21" s="314">
        <f>O21/N21*100</f>
        <v>71.428571428571431</v>
      </c>
      <c r="Q21" s="201">
        <v>1</v>
      </c>
      <c r="R21" s="314">
        <f>Q21/O21*100</f>
        <v>20</v>
      </c>
      <c r="S21" s="196">
        <v>1</v>
      </c>
      <c r="T21" s="191">
        <v>0</v>
      </c>
      <c r="U21" s="317" t="s">
        <v>474</v>
      </c>
      <c r="V21" s="196">
        <v>4</v>
      </c>
      <c r="Y21" s="241" t="s">
        <v>418</v>
      </c>
      <c r="Z21" s="200">
        <v>20</v>
      </c>
      <c r="AA21" s="200">
        <v>18</v>
      </c>
      <c r="AB21" s="314">
        <f>AA21/Z21*100</f>
        <v>90</v>
      </c>
      <c r="AC21" s="202">
        <v>8</v>
      </c>
      <c r="AD21" s="314">
        <f>AC21/AA21*100</f>
        <v>44.444444444444443</v>
      </c>
      <c r="AE21" s="197">
        <v>7</v>
      </c>
      <c r="AF21" s="188">
        <v>4</v>
      </c>
      <c r="AG21" s="317">
        <f>AF21/AE21*100</f>
        <v>57.142857142857139</v>
      </c>
      <c r="AH21" s="197">
        <v>10</v>
      </c>
    </row>
    <row r="22" spans="1:34" s="182" customFormat="1" ht="16.5" customHeight="1" x14ac:dyDescent="0.25">
      <c r="M22" s="238"/>
      <c r="N22" s="161">
        <f>N21/N9*100</f>
        <v>3.1818181818181817</v>
      </c>
      <c r="O22" s="158">
        <f t="shared" ref="O22:V22" si="24">O21/O9*100</f>
        <v>2.358490566037736</v>
      </c>
      <c r="P22" s="316"/>
      <c r="Q22" s="159">
        <f t="shared" si="24"/>
        <v>1.7241379310344827</v>
      </c>
      <c r="R22" s="316"/>
      <c r="S22" s="160">
        <f t="shared" si="24"/>
        <v>1.4084507042253522</v>
      </c>
      <c r="T22" s="161"/>
      <c r="U22" s="318"/>
      <c r="V22" s="160">
        <f t="shared" si="24"/>
        <v>2.5974025974025974</v>
      </c>
      <c r="Y22" s="238"/>
      <c r="Z22" s="158">
        <f>Z21/Z9*100</f>
        <v>9.0909090909090917</v>
      </c>
      <c r="AA22" s="158">
        <f t="shared" ref="AA22:AH22" si="25">AA21/AA9*100</f>
        <v>8.4905660377358494</v>
      </c>
      <c r="AB22" s="316"/>
      <c r="AC22" s="159">
        <f t="shared" si="25"/>
        <v>13.793103448275861</v>
      </c>
      <c r="AD22" s="316"/>
      <c r="AE22" s="160">
        <f t="shared" si="25"/>
        <v>9.8591549295774641</v>
      </c>
      <c r="AF22" s="161">
        <f t="shared" si="25"/>
        <v>17.391304347826086</v>
      </c>
      <c r="AG22" s="318"/>
      <c r="AH22" s="160">
        <f t="shared" si="25"/>
        <v>6.4935064935064926</v>
      </c>
    </row>
    <row r="23" spans="1:34" s="182" customFormat="1" ht="16.5" customHeight="1" x14ac:dyDescent="0.25">
      <c r="M23" s="241" t="s">
        <v>4</v>
      </c>
      <c r="N23" s="188">
        <v>6</v>
      </c>
      <c r="O23" s="200">
        <v>5</v>
      </c>
      <c r="P23" s="314">
        <f>O23/N23*100</f>
        <v>83.333333333333343</v>
      </c>
      <c r="Q23" s="202">
        <v>0</v>
      </c>
      <c r="R23" s="314" t="s">
        <v>474</v>
      </c>
      <c r="S23" s="197">
        <v>3</v>
      </c>
      <c r="T23" s="188">
        <v>0</v>
      </c>
      <c r="U23" s="317" t="s">
        <v>474</v>
      </c>
      <c r="V23" s="197">
        <v>5</v>
      </c>
      <c r="Y23" s="241" t="s">
        <v>449</v>
      </c>
      <c r="Z23" s="200">
        <v>8</v>
      </c>
      <c r="AA23" s="200">
        <v>8</v>
      </c>
      <c r="AB23" s="314">
        <f>AA23/Z23*100</f>
        <v>100</v>
      </c>
      <c r="AC23" s="202">
        <v>1</v>
      </c>
      <c r="AD23" s="314">
        <f>AC23/AA23*100</f>
        <v>12.5</v>
      </c>
      <c r="AE23" s="197">
        <v>3</v>
      </c>
      <c r="AF23" s="188">
        <v>0</v>
      </c>
      <c r="AG23" s="317" t="s">
        <v>474</v>
      </c>
      <c r="AH23" s="197">
        <v>7</v>
      </c>
    </row>
    <row r="24" spans="1:34" s="182" customFormat="1" ht="16.5" customHeight="1" x14ac:dyDescent="0.25">
      <c r="M24" s="238"/>
      <c r="N24" s="161">
        <f>N23/N9*100</f>
        <v>2.7272727272727271</v>
      </c>
      <c r="O24" s="158">
        <f t="shared" ref="O24:V24" si="26">O23/O9*100</f>
        <v>2.358490566037736</v>
      </c>
      <c r="P24" s="316"/>
      <c r="Q24" s="159"/>
      <c r="R24" s="316"/>
      <c r="S24" s="160">
        <f t="shared" si="26"/>
        <v>4.225352112676056</v>
      </c>
      <c r="T24" s="161"/>
      <c r="U24" s="318"/>
      <c r="V24" s="160">
        <f t="shared" si="26"/>
        <v>3.2467532467532463</v>
      </c>
      <c r="Y24" s="238"/>
      <c r="Z24" s="158">
        <f>Z23/Z9*100</f>
        <v>3.6363636363636362</v>
      </c>
      <c r="AA24" s="158">
        <f t="shared" ref="AA24:AH24" si="27">AA23/AA9*100</f>
        <v>3.7735849056603774</v>
      </c>
      <c r="AB24" s="316"/>
      <c r="AC24" s="159">
        <f t="shared" si="27"/>
        <v>1.7241379310344827</v>
      </c>
      <c r="AD24" s="316"/>
      <c r="AE24" s="160">
        <f t="shared" si="27"/>
        <v>4.225352112676056</v>
      </c>
      <c r="AF24" s="161"/>
      <c r="AG24" s="318"/>
      <c r="AH24" s="160">
        <f t="shared" si="27"/>
        <v>4.5454545454545459</v>
      </c>
    </row>
    <row r="25" spans="1:34" s="182" customFormat="1" ht="16.5" customHeight="1" x14ac:dyDescent="0.25">
      <c r="M25" s="241" t="s">
        <v>14</v>
      </c>
      <c r="N25" s="188">
        <v>6</v>
      </c>
      <c r="O25" s="200">
        <v>6</v>
      </c>
      <c r="P25" s="314">
        <f>O25/N25*100</f>
        <v>100</v>
      </c>
      <c r="Q25" s="202">
        <v>0</v>
      </c>
      <c r="R25" s="314" t="s">
        <v>474</v>
      </c>
      <c r="S25" s="197">
        <v>1</v>
      </c>
      <c r="T25" s="188">
        <v>0</v>
      </c>
      <c r="U25" s="317" t="s">
        <v>474</v>
      </c>
      <c r="V25" s="197">
        <v>6</v>
      </c>
      <c r="Y25" s="241" t="s">
        <v>458</v>
      </c>
      <c r="Z25" s="200">
        <v>8</v>
      </c>
      <c r="AA25" s="200">
        <v>8</v>
      </c>
      <c r="AB25" s="314">
        <f>AA25/Z25*100</f>
        <v>100</v>
      </c>
      <c r="AC25" s="202">
        <v>1</v>
      </c>
      <c r="AD25" s="314">
        <f>AC25/AA25*100</f>
        <v>12.5</v>
      </c>
      <c r="AE25" s="197">
        <v>2</v>
      </c>
      <c r="AF25" s="188">
        <v>0</v>
      </c>
      <c r="AG25" s="317" t="s">
        <v>474</v>
      </c>
      <c r="AH25" s="197">
        <v>7</v>
      </c>
    </row>
    <row r="26" spans="1:34" s="182" customFormat="1" ht="16.5" customHeight="1" x14ac:dyDescent="0.25">
      <c r="M26" s="238"/>
      <c r="N26" s="161">
        <f>N25/N9*100</f>
        <v>2.7272727272727271</v>
      </c>
      <c r="O26" s="158">
        <f t="shared" ref="O26:V26" si="28">O25/O9*100</f>
        <v>2.8301886792452833</v>
      </c>
      <c r="P26" s="316"/>
      <c r="Q26" s="159"/>
      <c r="R26" s="316"/>
      <c r="S26" s="160">
        <f t="shared" si="28"/>
        <v>1.4084507042253522</v>
      </c>
      <c r="T26" s="161"/>
      <c r="U26" s="318"/>
      <c r="V26" s="160">
        <f t="shared" si="28"/>
        <v>3.8961038961038961</v>
      </c>
      <c r="Y26" s="238"/>
      <c r="Z26" s="158">
        <f>Z25/Z9*100</f>
        <v>3.6363636363636362</v>
      </c>
      <c r="AA26" s="158">
        <f t="shared" ref="AA26:AH26" si="29">AA25/AA9*100</f>
        <v>3.7735849056603774</v>
      </c>
      <c r="AB26" s="316"/>
      <c r="AC26" s="159">
        <f t="shared" si="29"/>
        <v>1.7241379310344827</v>
      </c>
      <c r="AD26" s="316"/>
      <c r="AE26" s="160">
        <f t="shared" si="29"/>
        <v>2.8169014084507045</v>
      </c>
      <c r="AF26" s="161"/>
      <c r="AG26" s="318"/>
      <c r="AH26" s="160">
        <f t="shared" si="29"/>
        <v>4.5454545454545459</v>
      </c>
    </row>
    <row r="27" spans="1:34" s="182" customFormat="1" ht="16.5" customHeight="1" x14ac:dyDescent="0.25">
      <c r="M27" s="277" t="s">
        <v>5</v>
      </c>
      <c r="N27" s="188">
        <v>2</v>
      </c>
      <c r="O27" s="200">
        <v>2</v>
      </c>
      <c r="P27" s="314">
        <f>O27/N27*100</f>
        <v>100</v>
      </c>
      <c r="Q27" s="202">
        <v>2</v>
      </c>
      <c r="R27" s="314">
        <f>Q27/O27*100</f>
        <v>100</v>
      </c>
      <c r="S27" s="197">
        <v>0</v>
      </c>
      <c r="T27" s="188">
        <v>0</v>
      </c>
      <c r="U27" s="317" t="s">
        <v>474</v>
      </c>
      <c r="V27" s="197">
        <v>0</v>
      </c>
      <c r="Y27" s="241" t="s">
        <v>457</v>
      </c>
      <c r="Z27" s="200">
        <v>2</v>
      </c>
      <c r="AA27" s="200">
        <v>2</v>
      </c>
      <c r="AB27" s="314">
        <f>AA27/Z27*100</f>
        <v>100</v>
      </c>
      <c r="AC27" s="202">
        <v>1</v>
      </c>
      <c r="AD27" s="314">
        <f>AC27/AA27*100</f>
        <v>50</v>
      </c>
      <c r="AE27" s="197">
        <v>1</v>
      </c>
      <c r="AF27" s="188">
        <v>1</v>
      </c>
      <c r="AG27" s="317">
        <f>AF27/AE27*100</f>
        <v>100</v>
      </c>
      <c r="AH27" s="197">
        <v>1</v>
      </c>
    </row>
    <row r="28" spans="1:34" s="182" customFormat="1" ht="16.5" customHeight="1" thickBot="1" x14ac:dyDescent="0.3">
      <c r="M28" s="238"/>
      <c r="N28" s="161">
        <f>N27/N9*100</f>
        <v>0.90909090909090906</v>
      </c>
      <c r="O28" s="158">
        <f t="shared" ref="O28:Q28" si="30">O27/O9*100</f>
        <v>0.94339622641509435</v>
      </c>
      <c r="P28" s="316"/>
      <c r="Q28" s="159">
        <f t="shared" si="30"/>
        <v>3.4482758620689653</v>
      </c>
      <c r="R28" s="316"/>
      <c r="S28" s="160"/>
      <c r="T28" s="161"/>
      <c r="U28" s="318"/>
      <c r="V28" s="160"/>
      <c r="Y28" s="238"/>
      <c r="Z28" s="158">
        <f>Z27/Z9*100</f>
        <v>0.90909090909090906</v>
      </c>
      <c r="AA28" s="158">
        <f t="shared" ref="AA28:AH28" si="31">AA27/AA9*100</f>
        <v>0.94339622641509435</v>
      </c>
      <c r="AB28" s="316"/>
      <c r="AC28" s="162">
        <f t="shared" si="31"/>
        <v>1.7241379310344827</v>
      </c>
      <c r="AD28" s="315"/>
      <c r="AE28" s="160">
        <f t="shared" si="31"/>
        <v>1.4084507042253522</v>
      </c>
      <c r="AF28" s="161">
        <f t="shared" si="31"/>
        <v>4.3478260869565215</v>
      </c>
      <c r="AG28" s="318"/>
      <c r="AH28" s="160">
        <f t="shared" si="31"/>
        <v>0.64935064935064934</v>
      </c>
    </row>
    <row r="29" spans="1:34" s="182" customFormat="1" ht="16.5" customHeight="1" x14ac:dyDescent="0.25">
      <c r="M29" s="241" t="s">
        <v>9</v>
      </c>
      <c r="N29" s="188">
        <v>1</v>
      </c>
      <c r="O29" s="200">
        <v>1</v>
      </c>
      <c r="P29" s="314">
        <f>O29/N29*100</f>
        <v>100</v>
      </c>
      <c r="Q29" s="202">
        <v>0</v>
      </c>
      <c r="R29" s="314" t="s">
        <v>474</v>
      </c>
      <c r="S29" s="197">
        <v>0</v>
      </c>
      <c r="T29" s="188">
        <v>0</v>
      </c>
      <c r="U29" s="317" t="s">
        <v>474</v>
      </c>
      <c r="V29" s="197">
        <v>1</v>
      </c>
    </row>
    <row r="30" spans="1:34" s="182" customFormat="1" ht="16.5" customHeight="1" x14ac:dyDescent="0.25">
      <c r="M30" s="238"/>
      <c r="N30" s="161">
        <f>N29/N9*100</f>
        <v>0.45454545454545453</v>
      </c>
      <c r="O30" s="158">
        <f t="shared" ref="O30:V30" si="32">O29/O9*100</f>
        <v>0.47169811320754718</v>
      </c>
      <c r="P30" s="316"/>
      <c r="Q30" s="159"/>
      <c r="R30" s="316"/>
      <c r="S30" s="160"/>
      <c r="T30" s="161"/>
      <c r="U30" s="318"/>
      <c r="V30" s="160">
        <f t="shared" si="32"/>
        <v>0.64935064935064934</v>
      </c>
      <c r="Y30" s="118" t="s">
        <v>189</v>
      </c>
    </row>
    <row r="31" spans="1:34" s="182" customFormat="1" ht="16.5" customHeight="1" x14ac:dyDescent="0.25">
      <c r="M31" s="241" t="s">
        <v>11</v>
      </c>
      <c r="N31" s="188">
        <v>1</v>
      </c>
      <c r="O31" s="200">
        <v>1</v>
      </c>
      <c r="P31" s="314">
        <f>O31/N31*100</f>
        <v>100</v>
      </c>
      <c r="Q31" s="202">
        <v>0</v>
      </c>
      <c r="R31" s="314" t="s">
        <v>474</v>
      </c>
      <c r="S31" s="197">
        <v>0</v>
      </c>
      <c r="T31" s="188">
        <v>0</v>
      </c>
      <c r="U31" s="317" t="s">
        <v>474</v>
      </c>
      <c r="V31" s="197">
        <v>1</v>
      </c>
      <c r="Y31" s="118" t="s">
        <v>192</v>
      </c>
    </row>
    <row r="32" spans="1:34" s="182" customFormat="1" ht="16.5" customHeight="1" x14ac:dyDescent="0.25">
      <c r="M32" s="238"/>
      <c r="N32" s="161">
        <f>N31/N9*100</f>
        <v>0.45454545454545453</v>
      </c>
      <c r="O32" s="158">
        <f t="shared" ref="O32:V32" si="33">O31/O9*100</f>
        <v>0.47169811320754718</v>
      </c>
      <c r="P32" s="316"/>
      <c r="Q32" s="159"/>
      <c r="R32" s="316"/>
      <c r="S32" s="160"/>
      <c r="T32" s="161"/>
      <c r="U32" s="318"/>
      <c r="V32" s="160">
        <f t="shared" si="33"/>
        <v>0.64935064935064934</v>
      </c>
      <c r="Y32" s="118" t="s">
        <v>190</v>
      </c>
    </row>
    <row r="33" spans="13:25" s="182" customFormat="1" ht="16.5" customHeight="1" x14ac:dyDescent="0.25">
      <c r="M33" s="241" t="s">
        <v>16</v>
      </c>
      <c r="N33" s="188">
        <v>1</v>
      </c>
      <c r="O33" s="200">
        <v>1</v>
      </c>
      <c r="P33" s="314">
        <f>O33/N33*100</f>
        <v>100</v>
      </c>
      <c r="Q33" s="202">
        <v>0</v>
      </c>
      <c r="R33" s="314" t="s">
        <v>474</v>
      </c>
      <c r="S33" s="197">
        <v>0</v>
      </c>
      <c r="T33" s="188">
        <v>0</v>
      </c>
      <c r="U33" s="317" t="s">
        <v>474</v>
      </c>
      <c r="V33" s="197">
        <v>1</v>
      </c>
      <c r="Y33" s="118" t="s">
        <v>475</v>
      </c>
    </row>
    <row r="34" spans="13:25" s="182" customFormat="1" ht="16.5" customHeight="1" x14ac:dyDescent="0.25">
      <c r="M34" s="238"/>
      <c r="N34" s="161">
        <f>N33/N9*100</f>
        <v>0.45454545454545453</v>
      </c>
      <c r="O34" s="158">
        <f t="shared" ref="O34:V34" si="34">O33/O9*100</f>
        <v>0.47169811320754718</v>
      </c>
      <c r="P34" s="316"/>
      <c r="Q34" s="159"/>
      <c r="R34" s="316"/>
      <c r="S34" s="160"/>
      <c r="T34" s="161"/>
      <c r="U34" s="318"/>
      <c r="V34" s="160">
        <f t="shared" si="34"/>
        <v>0.64935064935064934</v>
      </c>
    </row>
    <row r="35" spans="13:25" s="182" customFormat="1" ht="16.5" customHeight="1" x14ac:dyDescent="0.25">
      <c r="M35" s="241" t="s">
        <v>10</v>
      </c>
      <c r="N35" s="188">
        <v>1</v>
      </c>
      <c r="O35" s="200">
        <v>0</v>
      </c>
      <c r="P35" s="314" t="s">
        <v>474</v>
      </c>
      <c r="Q35" s="202">
        <v>0</v>
      </c>
      <c r="R35" s="314" t="s">
        <v>474</v>
      </c>
      <c r="S35" s="197">
        <v>0</v>
      </c>
      <c r="T35" s="188">
        <v>0</v>
      </c>
      <c r="U35" s="317" t="s">
        <v>474</v>
      </c>
      <c r="V35" s="197">
        <v>0</v>
      </c>
    </row>
    <row r="36" spans="13:25" s="182" customFormat="1" ht="16.5" customHeight="1" thickBot="1" x14ac:dyDescent="0.3">
      <c r="M36" s="238"/>
      <c r="N36" s="161">
        <f>N35/N9*100</f>
        <v>0.45454545454545453</v>
      </c>
      <c r="O36" s="158"/>
      <c r="P36" s="316"/>
      <c r="Q36" s="162"/>
      <c r="R36" s="315"/>
      <c r="S36" s="160"/>
      <c r="T36" s="161"/>
      <c r="U36" s="318"/>
      <c r="V36" s="160"/>
    </row>
    <row r="37" spans="13:25" ht="16.5" customHeight="1" x14ac:dyDescent="0.25"/>
    <row r="38" spans="13:25" ht="16.5" customHeight="1" x14ac:dyDescent="0.25">
      <c r="M38" s="118" t="s">
        <v>189</v>
      </c>
    </row>
    <row r="39" spans="13:25" ht="16.5" customHeight="1" x14ac:dyDescent="0.25">
      <c r="M39" s="118" t="s">
        <v>192</v>
      </c>
    </row>
    <row r="40" spans="13:25" ht="16.5" customHeight="1" x14ac:dyDescent="0.25">
      <c r="M40" s="118" t="s">
        <v>190</v>
      </c>
    </row>
    <row r="41" spans="13:25" ht="16.5" customHeight="1" x14ac:dyDescent="0.25">
      <c r="M41" s="118" t="s">
        <v>475</v>
      </c>
    </row>
  </sheetData>
  <sheetProtection algorithmName="SHA-512" hashValue="Ln60SAangae8U7dKu2ic7OZuWxIdosvWRLAs0+jj39yGUiCS9o1Szv2JA+iOZdSXVvdlMnHwLkkeJ+1G1LsxBw==" saltValue="RNdWlSJYMDAvuwxjlc1KRg==" spinCount="100000" sheet="1" objects="1" scenarios="1"/>
  <mergeCells count="90">
    <mergeCell ref="Z7:Z8"/>
    <mergeCell ref="AA7:AH7"/>
    <mergeCell ref="A7:A8"/>
    <mergeCell ref="B7:B8"/>
    <mergeCell ref="C7:J7"/>
    <mergeCell ref="M7:M8"/>
    <mergeCell ref="N7:N8"/>
    <mergeCell ref="O7:V7"/>
    <mergeCell ref="P17:P18"/>
    <mergeCell ref="P15:P16"/>
    <mergeCell ref="P13:P14"/>
    <mergeCell ref="P11:P12"/>
    <mergeCell ref="Y7:Y8"/>
    <mergeCell ref="D13:D14"/>
    <mergeCell ref="D11:D12"/>
    <mergeCell ref="D9:D10"/>
    <mergeCell ref="R9:R10"/>
    <mergeCell ref="R13:R14"/>
    <mergeCell ref="I13:I14"/>
    <mergeCell ref="I11:I12"/>
    <mergeCell ref="I9:I10"/>
    <mergeCell ref="F13:F14"/>
    <mergeCell ref="F11:F12"/>
    <mergeCell ref="F9:F10"/>
    <mergeCell ref="P23:P24"/>
    <mergeCell ref="P21:P22"/>
    <mergeCell ref="P19:P20"/>
    <mergeCell ref="R35:R36"/>
    <mergeCell ref="P35:P36"/>
    <mergeCell ref="P33:P34"/>
    <mergeCell ref="P31:P32"/>
    <mergeCell ref="P29:P30"/>
    <mergeCell ref="R25:R26"/>
    <mergeCell ref="R27:R28"/>
    <mergeCell ref="R29:R30"/>
    <mergeCell ref="R31:R32"/>
    <mergeCell ref="R33:R34"/>
    <mergeCell ref="R23:R24"/>
    <mergeCell ref="P9:P10"/>
    <mergeCell ref="U35:U36"/>
    <mergeCell ref="U33:U34"/>
    <mergeCell ref="U31:U32"/>
    <mergeCell ref="U29:U30"/>
    <mergeCell ref="U27:U28"/>
    <mergeCell ref="R11:R12"/>
    <mergeCell ref="U13:U14"/>
    <mergeCell ref="U11:U12"/>
    <mergeCell ref="U9:U10"/>
    <mergeCell ref="R15:R16"/>
    <mergeCell ref="R17:R18"/>
    <mergeCell ref="R19:R20"/>
    <mergeCell ref="R21:R22"/>
    <mergeCell ref="P27:P28"/>
    <mergeCell ref="P25:P26"/>
    <mergeCell ref="AD9:AD10"/>
    <mergeCell ref="AD11:AD12"/>
    <mergeCell ref="U25:U26"/>
    <mergeCell ref="U23:U24"/>
    <mergeCell ref="U21:U22"/>
    <mergeCell ref="U19:U20"/>
    <mergeCell ref="U17:U18"/>
    <mergeCell ref="AD13:AD14"/>
    <mergeCell ref="AD15:AD16"/>
    <mergeCell ref="AD17:AD18"/>
    <mergeCell ref="AD19:AD20"/>
    <mergeCell ref="AD21:AD22"/>
    <mergeCell ref="AD23:AD24"/>
    <mergeCell ref="AD25:AD26"/>
    <mergeCell ref="AB9:AB10"/>
    <mergeCell ref="U15:U16"/>
    <mergeCell ref="AG17:AG18"/>
    <mergeCell ref="AG15:AG16"/>
    <mergeCell ref="AG13:AG14"/>
    <mergeCell ref="AG11:AG12"/>
    <mergeCell ref="AG9:AG10"/>
    <mergeCell ref="AG27:AG28"/>
    <mergeCell ref="AG25:AG26"/>
    <mergeCell ref="AG23:AG24"/>
    <mergeCell ref="AG21:AG22"/>
    <mergeCell ref="AG19:AG20"/>
    <mergeCell ref="AD27:AD28"/>
    <mergeCell ref="AB27:AB28"/>
    <mergeCell ref="AB25:AB26"/>
    <mergeCell ref="AB23:AB24"/>
    <mergeCell ref="AB11:AB12"/>
    <mergeCell ref="AB21:AB22"/>
    <mergeCell ref="AB19:AB20"/>
    <mergeCell ref="AB17:AB18"/>
    <mergeCell ref="AB15:AB16"/>
    <mergeCell ref="AB13:AB14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7A527-B9C3-4E8D-9BAC-6889C7A569CC}">
  <dimension ref="A1:AH37"/>
  <sheetViews>
    <sheetView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21" style="123" bestFit="1" customWidth="1"/>
    <col min="37" max="37" width="13.85546875" style="123" bestFit="1" customWidth="1"/>
    <col min="38" max="16384" width="9.140625" style="123"/>
  </cols>
  <sheetData>
    <row r="1" spans="1:34" customFormat="1" ht="30" customHeight="1" x14ac:dyDescent="0.25">
      <c r="A1" s="66" t="s">
        <v>462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463</v>
      </c>
      <c r="M3" s="68" t="s">
        <v>463</v>
      </c>
      <c r="Y3" s="68" t="s">
        <v>463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9" t="s">
        <v>203</v>
      </c>
      <c r="T8" s="91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86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182" customFormat="1" ht="16.5" customHeight="1" x14ac:dyDescent="0.25">
      <c r="A9" s="240" t="s">
        <v>191</v>
      </c>
      <c r="B9" s="184">
        <v>275</v>
      </c>
      <c r="C9" s="138">
        <v>269</v>
      </c>
      <c r="D9" s="314">
        <f>C9/B9*100</f>
        <v>97.818181818181813</v>
      </c>
      <c r="E9" s="141">
        <v>59</v>
      </c>
      <c r="F9" s="314">
        <f>E9/C9*100</f>
        <v>21.933085501858738</v>
      </c>
      <c r="G9" s="204">
        <v>61</v>
      </c>
      <c r="H9" s="184">
        <v>24</v>
      </c>
      <c r="I9" s="317">
        <f>H9/G9*100</f>
        <v>39.344262295081968</v>
      </c>
      <c r="J9" s="140">
        <v>210</v>
      </c>
      <c r="M9" s="230" t="s">
        <v>191</v>
      </c>
      <c r="N9" s="199">
        <v>275</v>
      </c>
      <c r="O9" s="199">
        <v>269</v>
      </c>
      <c r="P9" s="314">
        <f>O9/N9*100</f>
        <v>97.818181818181813</v>
      </c>
      <c r="Q9" s="201">
        <v>59</v>
      </c>
      <c r="R9" s="314">
        <f>Q9/O9*100</f>
        <v>21.933085501858738</v>
      </c>
      <c r="S9" s="196">
        <v>61</v>
      </c>
      <c r="T9" s="191">
        <v>24</v>
      </c>
      <c r="U9" s="317">
        <f>T9/S9*100</f>
        <v>39.344262295081968</v>
      </c>
      <c r="V9" s="196">
        <v>210</v>
      </c>
      <c r="Y9" s="230" t="s">
        <v>191</v>
      </c>
      <c r="Z9" s="199">
        <v>275</v>
      </c>
      <c r="AA9" s="199">
        <v>269</v>
      </c>
      <c r="AB9" s="314">
        <f>AA9/Z9*100</f>
        <v>97.818181818181813</v>
      </c>
      <c r="AC9" s="201">
        <v>59</v>
      </c>
      <c r="AD9" s="314">
        <f>AC9/AA9*100</f>
        <v>21.933085501858738</v>
      </c>
      <c r="AE9" s="196">
        <v>61</v>
      </c>
      <c r="AF9" s="191">
        <v>24</v>
      </c>
      <c r="AG9" s="317">
        <f>AF9/AE9*100</f>
        <v>39.344262295081968</v>
      </c>
      <c r="AH9" s="196">
        <v>210</v>
      </c>
    </row>
    <row r="10" spans="1:34" s="182" customFormat="1" ht="16.5" customHeight="1" x14ac:dyDescent="0.25">
      <c r="A10" s="237"/>
      <c r="B10" s="157">
        <f>B9/B9*100</f>
        <v>100</v>
      </c>
      <c r="C10" s="154">
        <f t="shared" ref="C10:J10" si="0">C9/C9*100</f>
        <v>100</v>
      </c>
      <c r="D10" s="316"/>
      <c r="E10" s="155">
        <f t="shared" si="0"/>
        <v>100</v>
      </c>
      <c r="F10" s="316"/>
      <c r="G10" s="156">
        <f t="shared" si="0"/>
        <v>100</v>
      </c>
      <c r="H10" s="157">
        <f t="shared" si="0"/>
        <v>100</v>
      </c>
      <c r="I10" s="318"/>
      <c r="J10" s="156">
        <f t="shared" si="0"/>
        <v>100</v>
      </c>
      <c r="M10" s="231"/>
      <c r="N10" s="154">
        <f>N9/N9*100</f>
        <v>100</v>
      </c>
      <c r="O10" s="154">
        <f t="shared" ref="O10:V10" si="1">O9/O9*100</f>
        <v>100</v>
      </c>
      <c r="P10" s="316"/>
      <c r="Q10" s="155">
        <f t="shared" si="1"/>
        <v>100</v>
      </c>
      <c r="R10" s="316"/>
      <c r="S10" s="156">
        <f t="shared" si="1"/>
        <v>100</v>
      </c>
      <c r="T10" s="157">
        <f t="shared" si="1"/>
        <v>100</v>
      </c>
      <c r="U10" s="318"/>
      <c r="V10" s="156">
        <f t="shared" si="1"/>
        <v>100</v>
      </c>
      <c r="Y10" s="231"/>
      <c r="Z10" s="154">
        <f>Z9/Z9*100</f>
        <v>100</v>
      </c>
      <c r="AA10" s="154">
        <f t="shared" ref="AA10:AH10" si="2">AA9/AA9*100</f>
        <v>100</v>
      </c>
      <c r="AB10" s="316"/>
      <c r="AC10" s="155">
        <f t="shared" si="2"/>
        <v>100</v>
      </c>
      <c r="AD10" s="316"/>
      <c r="AE10" s="156">
        <f t="shared" si="2"/>
        <v>100</v>
      </c>
      <c r="AF10" s="157">
        <f t="shared" si="2"/>
        <v>100</v>
      </c>
      <c r="AG10" s="318"/>
      <c r="AH10" s="156">
        <f t="shared" si="2"/>
        <v>100</v>
      </c>
    </row>
    <row r="11" spans="1:34" s="182" customFormat="1" ht="16.5" customHeight="1" x14ac:dyDescent="0.25">
      <c r="A11" s="240" t="s">
        <v>1</v>
      </c>
      <c r="B11" s="190">
        <v>269</v>
      </c>
      <c r="C11" s="138">
        <v>263</v>
      </c>
      <c r="D11" s="314">
        <f t="shared" ref="D11" si="3">C11/B11*100</f>
        <v>97.769516728624538</v>
      </c>
      <c r="E11" s="141">
        <v>57</v>
      </c>
      <c r="F11" s="314">
        <f t="shared" ref="F11" si="4">E11/C11*100</f>
        <v>21.673003802281368</v>
      </c>
      <c r="G11" s="206">
        <v>60</v>
      </c>
      <c r="H11" s="190">
        <v>23</v>
      </c>
      <c r="I11" s="317">
        <f t="shared" ref="I11" si="5">H11/G11*100</f>
        <v>38.333333333333336</v>
      </c>
      <c r="J11" s="140">
        <v>206</v>
      </c>
      <c r="M11" s="230" t="s">
        <v>206</v>
      </c>
      <c r="N11" s="199">
        <v>80</v>
      </c>
      <c r="O11" s="199">
        <v>77</v>
      </c>
      <c r="P11" s="314">
        <f t="shared" ref="P11" si="6">O11/N11*100</f>
        <v>96.25</v>
      </c>
      <c r="Q11" s="201">
        <v>9</v>
      </c>
      <c r="R11" s="314">
        <f t="shared" ref="R11" si="7">Q11/O11*100</f>
        <v>11.688311688311687</v>
      </c>
      <c r="S11" s="196">
        <v>13</v>
      </c>
      <c r="T11" s="191">
        <v>2</v>
      </c>
      <c r="U11" s="317">
        <f t="shared" ref="U11" si="8">T11/S11*100</f>
        <v>15.384615384615385</v>
      </c>
      <c r="V11" s="196">
        <v>68</v>
      </c>
      <c r="Y11" s="230" t="s">
        <v>368</v>
      </c>
      <c r="Z11" s="199">
        <v>64</v>
      </c>
      <c r="AA11" s="199">
        <v>63</v>
      </c>
      <c r="AB11" s="314">
        <f t="shared" ref="AB11" si="9">AA11/Z11*100</f>
        <v>98.4375</v>
      </c>
      <c r="AC11" s="201">
        <v>13</v>
      </c>
      <c r="AD11" s="314">
        <f t="shared" ref="AD11" si="10">AC11/AA11*100</f>
        <v>20.634920634920633</v>
      </c>
      <c r="AE11" s="196">
        <v>16</v>
      </c>
      <c r="AF11" s="191">
        <v>3</v>
      </c>
      <c r="AG11" s="317">
        <f t="shared" ref="AG11" si="11">AF11/AE11*100</f>
        <v>18.75</v>
      </c>
      <c r="AH11" s="196">
        <v>50</v>
      </c>
    </row>
    <row r="12" spans="1:34" s="182" customFormat="1" ht="16.5" customHeight="1" x14ac:dyDescent="0.25">
      <c r="A12" s="238"/>
      <c r="B12" s="161">
        <f>B11/B9*100</f>
        <v>97.818181818181813</v>
      </c>
      <c r="C12" s="158">
        <f t="shared" ref="C12:J12" si="12">C11/C9*100</f>
        <v>97.769516728624538</v>
      </c>
      <c r="D12" s="316"/>
      <c r="E12" s="159">
        <f t="shared" si="12"/>
        <v>96.610169491525426</v>
      </c>
      <c r="F12" s="316"/>
      <c r="G12" s="160">
        <f t="shared" si="12"/>
        <v>98.360655737704917</v>
      </c>
      <c r="H12" s="161">
        <f t="shared" si="12"/>
        <v>95.833333333333343</v>
      </c>
      <c r="I12" s="318"/>
      <c r="J12" s="160">
        <f t="shared" si="12"/>
        <v>98.095238095238088</v>
      </c>
      <c r="M12" s="231"/>
      <c r="N12" s="154">
        <f>N11/N9*100</f>
        <v>29.09090909090909</v>
      </c>
      <c r="O12" s="154">
        <f t="shared" ref="O12:V12" si="13">O11/O9*100</f>
        <v>28.624535315985128</v>
      </c>
      <c r="P12" s="316"/>
      <c r="Q12" s="155">
        <f t="shared" si="13"/>
        <v>15.254237288135593</v>
      </c>
      <c r="R12" s="316"/>
      <c r="S12" s="156">
        <f t="shared" si="13"/>
        <v>21.311475409836063</v>
      </c>
      <c r="T12" s="157">
        <f t="shared" si="13"/>
        <v>8.3333333333333321</v>
      </c>
      <c r="U12" s="318"/>
      <c r="V12" s="156">
        <f t="shared" si="13"/>
        <v>32.38095238095238</v>
      </c>
      <c r="Y12" s="231"/>
      <c r="Z12" s="154">
        <f>Z11/Z9*100</f>
        <v>23.272727272727273</v>
      </c>
      <c r="AA12" s="154">
        <f t="shared" ref="AA12:AH12" si="14">AA11/AA9*100</f>
        <v>23.42007434944238</v>
      </c>
      <c r="AB12" s="316"/>
      <c r="AC12" s="155">
        <f t="shared" si="14"/>
        <v>22.033898305084744</v>
      </c>
      <c r="AD12" s="316"/>
      <c r="AE12" s="156">
        <f t="shared" si="14"/>
        <v>26.229508196721312</v>
      </c>
      <c r="AF12" s="157">
        <f t="shared" si="14"/>
        <v>12.5</v>
      </c>
      <c r="AG12" s="318"/>
      <c r="AH12" s="156">
        <f t="shared" si="14"/>
        <v>23.809523809523807</v>
      </c>
    </row>
    <row r="13" spans="1:34" s="182" customFormat="1" ht="16.5" customHeight="1" x14ac:dyDescent="0.25">
      <c r="A13" s="241" t="s">
        <v>0</v>
      </c>
      <c r="B13" s="187">
        <v>6</v>
      </c>
      <c r="C13" s="186">
        <v>6</v>
      </c>
      <c r="D13" s="314">
        <f>C13/B13*100</f>
        <v>100</v>
      </c>
      <c r="E13" s="198">
        <v>2</v>
      </c>
      <c r="F13" s="314">
        <f>E13/C13*100</f>
        <v>33.333333333333329</v>
      </c>
      <c r="G13" s="205">
        <v>1</v>
      </c>
      <c r="H13" s="187">
        <v>1</v>
      </c>
      <c r="I13" s="317">
        <f>H13/G13*100</f>
        <v>100</v>
      </c>
      <c r="J13" s="189">
        <v>4</v>
      </c>
      <c r="M13" s="230" t="s">
        <v>19</v>
      </c>
      <c r="N13" s="199">
        <v>78</v>
      </c>
      <c r="O13" s="199">
        <v>78</v>
      </c>
      <c r="P13" s="314">
        <f>O13/N13*100</f>
        <v>100</v>
      </c>
      <c r="Q13" s="201">
        <v>29</v>
      </c>
      <c r="R13" s="314">
        <f>Q13/O13*100</f>
        <v>37.179487179487182</v>
      </c>
      <c r="S13" s="196">
        <v>32</v>
      </c>
      <c r="T13" s="191">
        <v>17</v>
      </c>
      <c r="U13" s="317">
        <f>T13/S13*100</f>
        <v>53.125</v>
      </c>
      <c r="V13" s="196">
        <v>49</v>
      </c>
      <c r="Y13" s="230" t="s">
        <v>393</v>
      </c>
      <c r="Z13" s="199">
        <v>42</v>
      </c>
      <c r="AA13" s="199">
        <v>42</v>
      </c>
      <c r="AB13" s="314">
        <f>AA13/Z13*100</f>
        <v>100</v>
      </c>
      <c r="AC13" s="201">
        <v>10</v>
      </c>
      <c r="AD13" s="314">
        <f>AC13/AA13*100</f>
        <v>23.809523809523807</v>
      </c>
      <c r="AE13" s="196">
        <v>8</v>
      </c>
      <c r="AF13" s="191">
        <v>4</v>
      </c>
      <c r="AG13" s="317">
        <f>AF13/AE13*100</f>
        <v>50</v>
      </c>
      <c r="AH13" s="196">
        <v>32</v>
      </c>
    </row>
    <row r="14" spans="1:34" s="182" customFormat="1" ht="16.5" customHeight="1" thickBot="1" x14ac:dyDescent="0.3">
      <c r="A14" s="238"/>
      <c r="B14" s="161">
        <f>B13/B9*100</f>
        <v>2.1818181818181821</v>
      </c>
      <c r="C14" s="158">
        <f t="shared" ref="C14:J14" si="15">C13/C9*100</f>
        <v>2.2304832713754648</v>
      </c>
      <c r="D14" s="316"/>
      <c r="E14" s="162">
        <f t="shared" si="15"/>
        <v>3.3898305084745761</v>
      </c>
      <c r="F14" s="315"/>
      <c r="G14" s="160">
        <f t="shared" si="15"/>
        <v>1.639344262295082</v>
      </c>
      <c r="H14" s="161">
        <f t="shared" si="15"/>
        <v>4.1666666666666661</v>
      </c>
      <c r="I14" s="318"/>
      <c r="J14" s="160">
        <f t="shared" si="15"/>
        <v>1.9047619047619049</v>
      </c>
      <c r="M14" s="231"/>
      <c r="N14" s="154">
        <f>N13/N9*100</f>
        <v>28.363636363636363</v>
      </c>
      <c r="O14" s="154">
        <f t="shared" ref="O14:V14" si="16">O13/O9*100</f>
        <v>28.996282527881039</v>
      </c>
      <c r="P14" s="316"/>
      <c r="Q14" s="155">
        <f t="shared" si="16"/>
        <v>49.152542372881356</v>
      </c>
      <c r="R14" s="316"/>
      <c r="S14" s="156">
        <f t="shared" si="16"/>
        <v>52.459016393442624</v>
      </c>
      <c r="T14" s="157">
        <f t="shared" si="16"/>
        <v>70.833333333333343</v>
      </c>
      <c r="U14" s="318"/>
      <c r="V14" s="156">
        <f t="shared" si="16"/>
        <v>23.333333333333332</v>
      </c>
      <c r="Y14" s="231"/>
      <c r="Z14" s="154">
        <f>Z13/Z9*100</f>
        <v>15.272727272727273</v>
      </c>
      <c r="AA14" s="154">
        <f t="shared" ref="AA14:AH14" si="17">AA13/AA9*100</f>
        <v>15.613382899628252</v>
      </c>
      <c r="AB14" s="316"/>
      <c r="AC14" s="155">
        <f t="shared" si="17"/>
        <v>16.949152542372879</v>
      </c>
      <c r="AD14" s="316"/>
      <c r="AE14" s="156">
        <f t="shared" si="17"/>
        <v>13.114754098360656</v>
      </c>
      <c r="AF14" s="157">
        <f t="shared" si="17"/>
        <v>16.666666666666664</v>
      </c>
      <c r="AG14" s="318"/>
      <c r="AH14" s="156">
        <f t="shared" si="17"/>
        <v>15.238095238095239</v>
      </c>
    </row>
    <row r="15" spans="1:34" s="182" customFormat="1" ht="16.5" customHeight="1" x14ac:dyDescent="0.25">
      <c r="M15" s="230" t="s">
        <v>7</v>
      </c>
      <c r="N15" s="199">
        <v>43</v>
      </c>
      <c r="O15" s="199">
        <v>42</v>
      </c>
      <c r="P15" s="314">
        <f>O15/N15*100</f>
        <v>97.674418604651152</v>
      </c>
      <c r="Q15" s="201">
        <v>10</v>
      </c>
      <c r="R15" s="314">
        <f>Q15/O15*100</f>
        <v>23.809523809523807</v>
      </c>
      <c r="S15" s="196">
        <v>3</v>
      </c>
      <c r="T15" s="191">
        <v>2</v>
      </c>
      <c r="U15" s="317">
        <f>T15/S15*100</f>
        <v>66.666666666666657</v>
      </c>
      <c r="V15" s="196">
        <v>32</v>
      </c>
      <c r="Y15" s="230" t="s">
        <v>392</v>
      </c>
      <c r="Z15" s="199">
        <v>41</v>
      </c>
      <c r="AA15" s="199">
        <v>40</v>
      </c>
      <c r="AB15" s="314">
        <f>AA15/Z15*100</f>
        <v>97.560975609756099</v>
      </c>
      <c r="AC15" s="201">
        <v>5</v>
      </c>
      <c r="AD15" s="314">
        <f>AC15/AA15*100</f>
        <v>12.5</v>
      </c>
      <c r="AE15" s="196">
        <v>9</v>
      </c>
      <c r="AF15" s="191">
        <v>2</v>
      </c>
      <c r="AG15" s="317">
        <f>AF15/AE15*100</f>
        <v>22.222222222222221</v>
      </c>
      <c r="AH15" s="196">
        <v>35</v>
      </c>
    </row>
    <row r="16" spans="1:34" s="182" customFormat="1" ht="16.5" customHeight="1" x14ac:dyDescent="0.25">
      <c r="A16" s="118" t="s">
        <v>189</v>
      </c>
      <c r="M16" s="231"/>
      <c r="N16" s="154">
        <f>N15/N9*100</f>
        <v>15.636363636363637</v>
      </c>
      <c r="O16" s="154">
        <f t="shared" ref="O16:V16" si="18">O15/O9*100</f>
        <v>15.613382899628252</v>
      </c>
      <c r="P16" s="316"/>
      <c r="Q16" s="155">
        <f t="shared" si="18"/>
        <v>16.949152542372879</v>
      </c>
      <c r="R16" s="316"/>
      <c r="S16" s="156">
        <f t="shared" si="18"/>
        <v>4.918032786885246</v>
      </c>
      <c r="T16" s="157">
        <f t="shared" si="18"/>
        <v>8.3333333333333321</v>
      </c>
      <c r="U16" s="318"/>
      <c r="V16" s="156">
        <f t="shared" si="18"/>
        <v>15.238095238095239</v>
      </c>
      <c r="Y16" s="231"/>
      <c r="Z16" s="154">
        <f>Z15/Z9*100</f>
        <v>14.909090909090908</v>
      </c>
      <c r="AA16" s="154">
        <f t="shared" ref="AA16:AH16" si="19">AA15/AA9*100</f>
        <v>14.869888475836431</v>
      </c>
      <c r="AB16" s="316"/>
      <c r="AC16" s="155">
        <f t="shared" si="19"/>
        <v>8.4745762711864394</v>
      </c>
      <c r="AD16" s="316"/>
      <c r="AE16" s="156">
        <f t="shared" si="19"/>
        <v>14.754098360655737</v>
      </c>
      <c r="AF16" s="157">
        <f t="shared" si="19"/>
        <v>8.3333333333333321</v>
      </c>
      <c r="AG16" s="318"/>
      <c r="AH16" s="156">
        <f t="shared" si="19"/>
        <v>16.666666666666664</v>
      </c>
    </row>
    <row r="17" spans="1:34" s="182" customFormat="1" ht="16.5" customHeight="1" x14ac:dyDescent="0.25">
      <c r="A17" s="118" t="s">
        <v>192</v>
      </c>
      <c r="M17" s="230" t="s">
        <v>12</v>
      </c>
      <c r="N17" s="199">
        <v>26</v>
      </c>
      <c r="O17" s="199">
        <v>26</v>
      </c>
      <c r="P17" s="314">
        <f>O17/N17*100</f>
        <v>100</v>
      </c>
      <c r="Q17" s="201">
        <v>4</v>
      </c>
      <c r="R17" s="314">
        <f>Q17/O17*100</f>
        <v>15.384615384615385</v>
      </c>
      <c r="S17" s="196">
        <v>7</v>
      </c>
      <c r="T17" s="191">
        <v>2</v>
      </c>
      <c r="U17" s="317">
        <f>T17/S17*100</f>
        <v>28.571428571428569</v>
      </c>
      <c r="V17" s="196">
        <v>22</v>
      </c>
      <c r="Y17" s="230" t="s">
        <v>369</v>
      </c>
      <c r="Z17" s="199">
        <v>38</v>
      </c>
      <c r="AA17" s="199">
        <v>38</v>
      </c>
      <c r="AB17" s="314">
        <f>AA17/Z17*100</f>
        <v>100</v>
      </c>
      <c r="AC17" s="201">
        <v>10</v>
      </c>
      <c r="AD17" s="314">
        <f>AC17/AA17*100</f>
        <v>26.315789473684209</v>
      </c>
      <c r="AE17" s="196">
        <v>12</v>
      </c>
      <c r="AF17" s="191">
        <v>7</v>
      </c>
      <c r="AG17" s="317">
        <f>AF17/AE17*100</f>
        <v>58.333333333333336</v>
      </c>
      <c r="AH17" s="196">
        <v>28</v>
      </c>
    </row>
    <row r="18" spans="1:34" s="182" customFormat="1" ht="16.5" customHeight="1" x14ac:dyDescent="0.25">
      <c r="A18" s="118" t="s">
        <v>190</v>
      </c>
      <c r="M18" s="231"/>
      <c r="N18" s="154">
        <f>N17/N9*100</f>
        <v>9.454545454545455</v>
      </c>
      <c r="O18" s="154">
        <f t="shared" ref="O18:V18" si="20">O17/O9*100</f>
        <v>9.6654275092936803</v>
      </c>
      <c r="P18" s="316"/>
      <c r="Q18" s="155">
        <f t="shared" si="20"/>
        <v>6.7796610169491522</v>
      </c>
      <c r="R18" s="316"/>
      <c r="S18" s="156">
        <f t="shared" si="20"/>
        <v>11.475409836065573</v>
      </c>
      <c r="T18" s="157">
        <f t="shared" si="20"/>
        <v>8.3333333333333321</v>
      </c>
      <c r="U18" s="318"/>
      <c r="V18" s="156">
        <f t="shared" si="20"/>
        <v>10.476190476190476</v>
      </c>
      <c r="Y18" s="231"/>
      <c r="Z18" s="154">
        <f>Z17/Z9*100</f>
        <v>13.818181818181818</v>
      </c>
      <c r="AA18" s="154">
        <f t="shared" ref="AA18:AH18" si="21">AA17/AA9*100</f>
        <v>14.12639405204461</v>
      </c>
      <c r="AB18" s="316"/>
      <c r="AC18" s="155">
        <f t="shared" si="21"/>
        <v>16.949152542372879</v>
      </c>
      <c r="AD18" s="316"/>
      <c r="AE18" s="156">
        <f t="shared" si="21"/>
        <v>19.672131147540984</v>
      </c>
      <c r="AF18" s="157">
        <f t="shared" si="21"/>
        <v>29.166666666666668</v>
      </c>
      <c r="AG18" s="318"/>
      <c r="AH18" s="156">
        <f t="shared" si="21"/>
        <v>13.333333333333334</v>
      </c>
    </row>
    <row r="19" spans="1:34" s="182" customFormat="1" ht="16.5" customHeight="1" x14ac:dyDescent="0.25">
      <c r="A19" s="118" t="s">
        <v>475</v>
      </c>
      <c r="M19" s="230" t="s">
        <v>6</v>
      </c>
      <c r="N19" s="199">
        <v>10</v>
      </c>
      <c r="O19" s="199">
        <v>9</v>
      </c>
      <c r="P19" s="314">
        <f>O19/N19*100</f>
        <v>90</v>
      </c>
      <c r="Q19" s="201">
        <v>0</v>
      </c>
      <c r="R19" s="314" t="s">
        <v>474</v>
      </c>
      <c r="S19" s="196">
        <v>2</v>
      </c>
      <c r="T19" s="191">
        <v>0</v>
      </c>
      <c r="U19" s="317" t="s">
        <v>474</v>
      </c>
      <c r="V19" s="196">
        <v>9</v>
      </c>
      <c r="Y19" s="230" t="s">
        <v>408</v>
      </c>
      <c r="Z19" s="199">
        <v>28</v>
      </c>
      <c r="AA19" s="199">
        <v>26</v>
      </c>
      <c r="AB19" s="314">
        <f>AA19/Z19*100</f>
        <v>92.857142857142861</v>
      </c>
      <c r="AC19" s="201">
        <v>4</v>
      </c>
      <c r="AD19" s="314">
        <f>AC19/AA19*100</f>
        <v>15.384615384615385</v>
      </c>
      <c r="AE19" s="196">
        <v>3</v>
      </c>
      <c r="AF19" s="191">
        <v>1</v>
      </c>
      <c r="AG19" s="317">
        <f>AF19/AE19*100</f>
        <v>33.333333333333329</v>
      </c>
      <c r="AH19" s="196">
        <v>22</v>
      </c>
    </row>
    <row r="20" spans="1:34" s="182" customFormat="1" ht="16.5" customHeight="1" x14ac:dyDescent="0.25">
      <c r="M20" s="232"/>
      <c r="N20" s="158">
        <f>N19/N9*100</f>
        <v>3.6363636363636362</v>
      </c>
      <c r="O20" s="158">
        <f t="shared" ref="O20:V20" si="22">O19/O9*100</f>
        <v>3.3457249070631967</v>
      </c>
      <c r="P20" s="316"/>
      <c r="Q20" s="159"/>
      <c r="R20" s="316"/>
      <c r="S20" s="160">
        <f t="shared" si="22"/>
        <v>3.278688524590164</v>
      </c>
      <c r="T20" s="161"/>
      <c r="U20" s="318"/>
      <c r="V20" s="160">
        <f t="shared" si="22"/>
        <v>4.2857142857142856</v>
      </c>
      <c r="Y20" s="232"/>
      <c r="Z20" s="158">
        <f>Z19/Z9*100</f>
        <v>10.181818181818182</v>
      </c>
      <c r="AA20" s="158">
        <f t="shared" ref="AA20:AH20" si="23">AA19/AA9*100</f>
        <v>9.6654275092936803</v>
      </c>
      <c r="AB20" s="316"/>
      <c r="AC20" s="159">
        <f t="shared" si="23"/>
        <v>6.7796610169491522</v>
      </c>
      <c r="AD20" s="316"/>
      <c r="AE20" s="160">
        <f t="shared" si="23"/>
        <v>4.918032786885246</v>
      </c>
      <c r="AF20" s="161">
        <f t="shared" si="23"/>
        <v>4.1666666666666661</v>
      </c>
      <c r="AG20" s="318"/>
      <c r="AH20" s="160">
        <f t="shared" si="23"/>
        <v>10.476190476190476</v>
      </c>
    </row>
    <row r="21" spans="1:34" s="182" customFormat="1" ht="16.5" customHeight="1" x14ac:dyDescent="0.25">
      <c r="M21" s="233" t="s">
        <v>14</v>
      </c>
      <c r="N21" s="200">
        <v>10</v>
      </c>
      <c r="O21" s="200">
        <v>10</v>
      </c>
      <c r="P21" s="314">
        <f>O21/N21*100</f>
        <v>100</v>
      </c>
      <c r="Q21" s="202">
        <v>0</v>
      </c>
      <c r="R21" s="314" t="s">
        <v>474</v>
      </c>
      <c r="S21" s="197">
        <v>0</v>
      </c>
      <c r="T21" s="188">
        <v>0</v>
      </c>
      <c r="U21" s="317" t="s">
        <v>474</v>
      </c>
      <c r="V21" s="197">
        <v>10</v>
      </c>
      <c r="Y21" s="233" t="s">
        <v>429</v>
      </c>
      <c r="Z21" s="200">
        <v>23</v>
      </c>
      <c r="AA21" s="200">
        <v>23</v>
      </c>
      <c r="AB21" s="314">
        <f>AA21/Z21*100</f>
        <v>100</v>
      </c>
      <c r="AC21" s="202">
        <v>7</v>
      </c>
      <c r="AD21" s="314">
        <f>AC21/AA21*100</f>
        <v>30.434782608695656</v>
      </c>
      <c r="AE21" s="197">
        <v>3</v>
      </c>
      <c r="AF21" s="188">
        <v>2</v>
      </c>
      <c r="AG21" s="317">
        <f>AF21/AE21*100</f>
        <v>66.666666666666657</v>
      </c>
      <c r="AH21" s="197">
        <v>16</v>
      </c>
    </row>
    <row r="22" spans="1:34" s="182" customFormat="1" ht="16.5" customHeight="1" x14ac:dyDescent="0.25">
      <c r="M22" s="232"/>
      <c r="N22" s="158">
        <f>N21/N9*100</f>
        <v>3.6363636363636362</v>
      </c>
      <c r="O22" s="158">
        <f t="shared" ref="O22:V22" si="24">O21/O9*100</f>
        <v>3.7174721189591078</v>
      </c>
      <c r="P22" s="316"/>
      <c r="Q22" s="159"/>
      <c r="R22" s="316"/>
      <c r="S22" s="160">
        <f t="shared" si="24"/>
        <v>0</v>
      </c>
      <c r="T22" s="161"/>
      <c r="U22" s="318"/>
      <c r="V22" s="160">
        <f t="shared" si="24"/>
        <v>4.7619047619047619</v>
      </c>
      <c r="Y22" s="232"/>
      <c r="Z22" s="158">
        <f>Z21/Z9*100</f>
        <v>8.3636363636363633</v>
      </c>
      <c r="AA22" s="158">
        <f t="shared" ref="AA22:AH22" si="25">AA21/AA9*100</f>
        <v>8.5501858736059475</v>
      </c>
      <c r="AB22" s="316"/>
      <c r="AC22" s="159">
        <f t="shared" si="25"/>
        <v>11.864406779661017</v>
      </c>
      <c r="AD22" s="316"/>
      <c r="AE22" s="160">
        <f t="shared" si="25"/>
        <v>4.918032786885246</v>
      </c>
      <c r="AF22" s="161">
        <f t="shared" si="25"/>
        <v>8.3333333333333321</v>
      </c>
      <c r="AG22" s="318"/>
      <c r="AH22" s="160">
        <f t="shared" si="25"/>
        <v>7.6190476190476195</v>
      </c>
    </row>
    <row r="23" spans="1:34" s="182" customFormat="1" ht="16.5" customHeight="1" x14ac:dyDescent="0.25">
      <c r="M23" s="233" t="s">
        <v>17</v>
      </c>
      <c r="N23" s="200">
        <v>9</v>
      </c>
      <c r="O23" s="200">
        <v>9</v>
      </c>
      <c r="P23" s="314">
        <f>O23/N23*100</f>
        <v>100</v>
      </c>
      <c r="Q23" s="202">
        <v>3</v>
      </c>
      <c r="R23" s="314">
        <f>Q23/O23*100</f>
        <v>33.333333333333329</v>
      </c>
      <c r="S23" s="197">
        <v>2</v>
      </c>
      <c r="T23" s="188">
        <v>0</v>
      </c>
      <c r="U23" s="317" t="s">
        <v>474</v>
      </c>
      <c r="V23" s="197">
        <v>6</v>
      </c>
      <c r="Y23" s="233" t="s">
        <v>367</v>
      </c>
      <c r="Z23" s="200">
        <v>22</v>
      </c>
      <c r="AA23" s="200">
        <v>22</v>
      </c>
      <c r="AB23" s="314">
        <f>AA23/Z23*100</f>
        <v>100</v>
      </c>
      <c r="AC23" s="202">
        <v>9</v>
      </c>
      <c r="AD23" s="314">
        <f>AC23/AA23*100</f>
        <v>40.909090909090914</v>
      </c>
      <c r="AE23" s="197">
        <v>9</v>
      </c>
      <c r="AF23" s="188">
        <v>5</v>
      </c>
      <c r="AG23" s="317">
        <f>AF23/AE23*100</f>
        <v>55.555555555555557</v>
      </c>
      <c r="AH23" s="197">
        <v>13</v>
      </c>
    </row>
    <row r="24" spans="1:34" ht="16.5" customHeight="1" x14ac:dyDescent="0.25">
      <c r="M24" s="232"/>
      <c r="N24" s="158">
        <f>N23/N9*100</f>
        <v>3.2727272727272729</v>
      </c>
      <c r="O24" s="158">
        <f t="shared" ref="O24:V24" si="26">O23/O9*100</f>
        <v>3.3457249070631967</v>
      </c>
      <c r="P24" s="316"/>
      <c r="Q24" s="159">
        <f t="shared" si="26"/>
        <v>5.0847457627118651</v>
      </c>
      <c r="R24" s="316"/>
      <c r="S24" s="160">
        <f t="shared" si="26"/>
        <v>3.278688524590164</v>
      </c>
      <c r="T24" s="161"/>
      <c r="U24" s="318"/>
      <c r="V24" s="160">
        <f t="shared" si="26"/>
        <v>2.8571428571428572</v>
      </c>
      <c r="Y24" s="232"/>
      <c r="Z24" s="158">
        <f>Z23/Z9*100</f>
        <v>8</v>
      </c>
      <c r="AA24" s="158">
        <f t="shared" ref="AA24:AH24" si="27">AA23/AA9*100</f>
        <v>8.1784386617100377</v>
      </c>
      <c r="AB24" s="316"/>
      <c r="AC24" s="159">
        <f t="shared" si="27"/>
        <v>15.254237288135593</v>
      </c>
      <c r="AD24" s="316"/>
      <c r="AE24" s="160">
        <f t="shared" si="27"/>
        <v>14.754098360655737</v>
      </c>
      <c r="AF24" s="161">
        <f t="shared" si="27"/>
        <v>20.833333333333336</v>
      </c>
      <c r="AG24" s="318"/>
      <c r="AH24" s="160">
        <f t="shared" si="27"/>
        <v>6.1904761904761907</v>
      </c>
    </row>
    <row r="25" spans="1:34" ht="16.5" customHeight="1" x14ac:dyDescent="0.25">
      <c r="M25" s="235" t="s">
        <v>4</v>
      </c>
      <c r="N25" s="135">
        <v>6</v>
      </c>
      <c r="O25" s="135">
        <v>6</v>
      </c>
      <c r="P25" s="308">
        <f>O25/N25*100</f>
        <v>100</v>
      </c>
      <c r="Q25" s="137">
        <v>0</v>
      </c>
      <c r="R25" s="308" t="s">
        <v>474</v>
      </c>
      <c r="S25" s="133">
        <v>1</v>
      </c>
      <c r="T25" s="132">
        <v>0</v>
      </c>
      <c r="U25" s="310" t="s">
        <v>474</v>
      </c>
      <c r="V25" s="133">
        <v>6</v>
      </c>
      <c r="Y25" s="235" t="s">
        <v>370</v>
      </c>
      <c r="Z25" s="135">
        <v>11</v>
      </c>
      <c r="AA25" s="135">
        <v>9</v>
      </c>
      <c r="AB25" s="308">
        <f>AA25/Z25*100</f>
        <v>81.818181818181827</v>
      </c>
      <c r="AC25" s="137">
        <v>0</v>
      </c>
      <c r="AD25" s="308" t="s">
        <v>474</v>
      </c>
      <c r="AE25" s="133">
        <v>0</v>
      </c>
      <c r="AF25" s="132">
        <v>0</v>
      </c>
      <c r="AG25" s="310" t="s">
        <v>474</v>
      </c>
      <c r="AH25" s="133">
        <v>9</v>
      </c>
    </row>
    <row r="26" spans="1:34" ht="16.5" customHeight="1" x14ac:dyDescent="0.25">
      <c r="M26" s="232"/>
      <c r="N26" s="158">
        <f>N25/N9*100</f>
        <v>2.1818181818181821</v>
      </c>
      <c r="O26" s="158">
        <f t="shared" ref="O26:V26" si="28">O25/O9*100</f>
        <v>2.2304832713754648</v>
      </c>
      <c r="P26" s="309"/>
      <c r="Q26" s="159"/>
      <c r="R26" s="309"/>
      <c r="S26" s="160">
        <f t="shared" si="28"/>
        <v>1.639344262295082</v>
      </c>
      <c r="T26" s="161"/>
      <c r="U26" s="311"/>
      <c r="V26" s="160">
        <f t="shared" si="28"/>
        <v>2.8571428571428572</v>
      </c>
      <c r="Y26" s="232"/>
      <c r="Z26" s="158">
        <f>Z25/Z9*100</f>
        <v>4</v>
      </c>
      <c r="AA26" s="158">
        <f t="shared" ref="AA26:AH26" si="29">AA25/AA9*100</f>
        <v>3.3457249070631967</v>
      </c>
      <c r="AB26" s="309"/>
      <c r="AC26" s="159"/>
      <c r="AD26" s="309"/>
      <c r="AE26" s="160"/>
      <c r="AF26" s="161"/>
      <c r="AG26" s="311"/>
      <c r="AH26" s="160">
        <f t="shared" si="29"/>
        <v>4.2857142857142856</v>
      </c>
    </row>
    <row r="27" spans="1:34" ht="16.5" customHeight="1" x14ac:dyDescent="0.25">
      <c r="M27" s="276" t="s">
        <v>5</v>
      </c>
      <c r="N27" s="135">
        <v>6</v>
      </c>
      <c r="O27" s="135">
        <v>6</v>
      </c>
      <c r="P27" s="308">
        <f>O27/N27*100</f>
        <v>100</v>
      </c>
      <c r="Q27" s="137">
        <v>2</v>
      </c>
      <c r="R27" s="308">
        <f>Q27/O27*100</f>
        <v>33.333333333333329</v>
      </c>
      <c r="S27" s="133">
        <v>1</v>
      </c>
      <c r="T27" s="132">
        <v>1</v>
      </c>
      <c r="U27" s="310">
        <f>T27/S27*100</f>
        <v>100</v>
      </c>
      <c r="V27" s="133">
        <v>4</v>
      </c>
      <c r="Y27" s="235" t="s">
        <v>428</v>
      </c>
      <c r="Z27" s="135">
        <v>6</v>
      </c>
      <c r="AA27" s="135">
        <v>6</v>
      </c>
      <c r="AB27" s="308">
        <f>AA27/Z27*100</f>
        <v>100</v>
      </c>
      <c r="AC27" s="137">
        <v>1</v>
      </c>
      <c r="AD27" s="308">
        <f>AC27/AA27*100</f>
        <v>16.666666666666664</v>
      </c>
      <c r="AE27" s="133">
        <v>1</v>
      </c>
      <c r="AF27" s="132">
        <v>0</v>
      </c>
      <c r="AG27" s="310" t="s">
        <v>474</v>
      </c>
      <c r="AH27" s="133">
        <v>5</v>
      </c>
    </row>
    <row r="28" spans="1:34" ht="16.5" customHeight="1" thickBot="1" x14ac:dyDescent="0.3">
      <c r="M28" s="232"/>
      <c r="N28" s="158">
        <f>N27/N9*100</f>
        <v>2.1818181818181821</v>
      </c>
      <c r="O28" s="158">
        <f t="shared" ref="O28:V28" si="30">O27/O9*100</f>
        <v>2.2304832713754648</v>
      </c>
      <c r="P28" s="309"/>
      <c r="Q28" s="159">
        <f t="shared" si="30"/>
        <v>3.3898305084745761</v>
      </c>
      <c r="R28" s="309"/>
      <c r="S28" s="160">
        <f t="shared" si="30"/>
        <v>1.639344262295082</v>
      </c>
      <c r="T28" s="161">
        <f t="shared" si="30"/>
        <v>4.1666666666666661</v>
      </c>
      <c r="U28" s="311"/>
      <c r="V28" s="160">
        <f t="shared" si="30"/>
        <v>1.9047619047619049</v>
      </c>
      <c r="Y28" s="232"/>
      <c r="Z28" s="158">
        <f>Z27/Z9*100</f>
        <v>2.1818181818181821</v>
      </c>
      <c r="AA28" s="158">
        <f t="shared" ref="AA28:AH28" si="31">AA27/AA9*100</f>
        <v>2.2304832713754648</v>
      </c>
      <c r="AB28" s="309"/>
      <c r="AC28" s="162">
        <f t="shared" si="31"/>
        <v>1.6949152542372881</v>
      </c>
      <c r="AD28" s="312"/>
      <c r="AE28" s="160">
        <f t="shared" si="31"/>
        <v>1.639344262295082</v>
      </c>
      <c r="AF28" s="161"/>
      <c r="AG28" s="311"/>
      <c r="AH28" s="160">
        <f t="shared" si="31"/>
        <v>2.3809523809523809</v>
      </c>
    </row>
    <row r="29" spans="1:34" ht="16.5" customHeight="1" x14ac:dyDescent="0.25">
      <c r="M29" s="235" t="s">
        <v>11</v>
      </c>
      <c r="N29" s="135">
        <v>6</v>
      </c>
      <c r="O29" s="135">
        <v>6</v>
      </c>
      <c r="P29" s="308">
        <f>O29/N29*100</f>
        <v>100</v>
      </c>
      <c r="Q29" s="137">
        <v>2</v>
      </c>
      <c r="R29" s="308">
        <f>Q29/O29*100</f>
        <v>33.333333333333329</v>
      </c>
      <c r="S29" s="133">
        <v>0</v>
      </c>
      <c r="T29" s="132">
        <v>0</v>
      </c>
      <c r="U29" s="310" t="s">
        <v>474</v>
      </c>
      <c r="V29" s="133">
        <v>4</v>
      </c>
    </row>
    <row r="30" spans="1:34" ht="16.5" customHeight="1" x14ac:dyDescent="0.25">
      <c r="M30" s="232"/>
      <c r="N30" s="158">
        <f>N29/N9*100</f>
        <v>2.1818181818181821</v>
      </c>
      <c r="O30" s="158">
        <f t="shared" ref="O30:V30" si="32">O29/O9*100</f>
        <v>2.2304832713754648</v>
      </c>
      <c r="P30" s="309"/>
      <c r="Q30" s="159">
        <f t="shared" si="32"/>
        <v>3.3898305084745761</v>
      </c>
      <c r="R30" s="309"/>
      <c r="S30" s="160"/>
      <c r="T30" s="161"/>
      <c r="U30" s="311"/>
      <c r="V30" s="160">
        <f t="shared" si="32"/>
        <v>1.9047619047619049</v>
      </c>
      <c r="Y30" s="118" t="s">
        <v>189</v>
      </c>
    </row>
    <row r="31" spans="1:34" ht="16.5" customHeight="1" x14ac:dyDescent="0.25">
      <c r="M31" s="235" t="s">
        <v>9</v>
      </c>
      <c r="N31" s="135">
        <v>1</v>
      </c>
      <c r="O31" s="135">
        <v>0</v>
      </c>
      <c r="P31" s="308" t="s">
        <v>474</v>
      </c>
      <c r="Q31" s="137">
        <v>0</v>
      </c>
      <c r="R31" s="308" t="s">
        <v>474</v>
      </c>
      <c r="S31" s="133">
        <v>0</v>
      </c>
      <c r="T31" s="132">
        <v>0</v>
      </c>
      <c r="U31" s="310" t="s">
        <v>474</v>
      </c>
      <c r="V31" s="133">
        <v>0</v>
      </c>
      <c r="Y31" s="118" t="s">
        <v>192</v>
      </c>
    </row>
    <row r="32" spans="1:34" ht="16.5" customHeight="1" thickBot="1" x14ac:dyDescent="0.3">
      <c r="M32" s="232"/>
      <c r="N32" s="158">
        <f>N31/N9*100</f>
        <v>0.36363636363636365</v>
      </c>
      <c r="O32" s="158"/>
      <c r="P32" s="309"/>
      <c r="Q32" s="162"/>
      <c r="R32" s="312"/>
      <c r="S32" s="160"/>
      <c r="T32" s="161"/>
      <c r="U32" s="311"/>
      <c r="V32" s="160"/>
      <c r="Y32" s="118" t="s">
        <v>190</v>
      </c>
    </row>
    <row r="33" spans="13:25" ht="16.5" customHeight="1" x14ac:dyDescent="0.25">
      <c r="Y33" s="118" t="s">
        <v>475</v>
      </c>
    </row>
    <row r="34" spans="13:25" ht="16.5" customHeight="1" x14ac:dyDescent="0.25">
      <c r="M34" s="118" t="s">
        <v>189</v>
      </c>
    </row>
    <row r="35" spans="13:25" ht="16.5" customHeight="1" x14ac:dyDescent="0.25">
      <c r="M35" s="118" t="s">
        <v>192</v>
      </c>
    </row>
    <row r="36" spans="13:25" ht="16.5" customHeight="1" x14ac:dyDescent="0.25">
      <c r="M36" s="118" t="s">
        <v>190</v>
      </c>
    </row>
    <row r="37" spans="13:25" ht="16.5" customHeight="1" x14ac:dyDescent="0.25">
      <c r="M37" s="118" t="s">
        <v>475</v>
      </c>
    </row>
  </sheetData>
  <sheetProtection algorithmName="SHA-512" hashValue="xBKsUN9TWpO+nIsCkjN6yFFGmIETKOlZX0BqW9uisfDfNtUWTwLJhjNk0aD/sE/5KtHGva5VKudsB/2EXH0eYg==" saltValue="ve3a6vfpw+Pej08kK9QAjA==" spinCount="100000" sheet="1" objects="1" scenarios="1"/>
  <mergeCells count="84"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I11:I12"/>
    <mergeCell ref="I9:I10"/>
    <mergeCell ref="F13:F14"/>
    <mergeCell ref="F11:F12"/>
    <mergeCell ref="F9:F10"/>
    <mergeCell ref="D13:D14"/>
    <mergeCell ref="D11:D12"/>
    <mergeCell ref="D9:D10"/>
    <mergeCell ref="P31:P32"/>
    <mergeCell ref="P29:P30"/>
    <mergeCell ref="P27:P28"/>
    <mergeCell ref="P25:P26"/>
    <mergeCell ref="P23:P24"/>
    <mergeCell ref="P21:P22"/>
    <mergeCell ref="P19:P20"/>
    <mergeCell ref="P17:P18"/>
    <mergeCell ref="P15:P16"/>
    <mergeCell ref="P13:P14"/>
    <mergeCell ref="P11:P12"/>
    <mergeCell ref="P9:P10"/>
    <mergeCell ref="I13:I14"/>
    <mergeCell ref="R9:R10"/>
    <mergeCell ref="R11:R12"/>
    <mergeCell ref="R13:R14"/>
    <mergeCell ref="R15:R16"/>
    <mergeCell ref="R17:R18"/>
    <mergeCell ref="U19:U20"/>
    <mergeCell ref="U17:U18"/>
    <mergeCell ref="R29:R30"/>
    <mergeCell ref="R31:R32"/>
    <mergeCell ref="U31:U32"/>
    <mergeCell ref="U29:U30"/>
    <mergeCell ref="U27:U28"/>
    <mergeCell ref="R19:R20"/>
    <mergeCell ref="R21:R22"/>
    <mergeCell ref="R23:R24"/>
    <mergeCell ref="R25:R26"/>
    <mergeCell ref="R27:R28"/>
    <mergeCell ref="U9:U10"/>
    <mergeCell ref="AG27:AG28"/>
    <mergeCell ref="AG25:AG26"/>
    <mergeCell ref="AG23:AG24"/>
    <mergeCell ref="AG21:AG22"/>
    <mergeCell ref="AG19:AG20"/>
    <mergeCell ref="AG17:AG18"/>
    <mergeCell ref="AG15:AG16"/>
    <mergeCell ref="AG13:AG14"/>
    <mergeCell ref="AG11:AG12"/>
    <mergeCell ref="AG9:AG10"/>
    <mergeCell ref="AD27:AD28"/>
    <mergeCell ref="AD25:AD26"/>
    <mergeCell ref="U25:U26"/>
    <mergeCell ref="U23:U24"/>
    <mergeCell ref="U21:U22"/>
    <mergeCell ref="U15:U16"/>
    <mergeCell ref="U13:U14"/>
    <mergeCell ref="U11:U12"/>
    <mergeCell ref="AD13:AD14"/>
    <mergeCell ref="AD11:AD12"/>
    <mergeCell ref="AD9:AD10"/>
    <mergeCell ref="AB27:AB28"/>
    <mergeCell ref="AB25:AB26"/>
    <mergeCell ref="AB23:AB24"/>
    <mergeCell ref="AB21:AB22"/>
    <mergeCell ref="AB19:AB20"/>
    <mergeCell ref="AB17:AB18"/>
    <mergeCell ref="AB15:AB16"/>
    <mergeCell ref="AB13:AB14"/>
    <mergeCell ref="AB11:AB12"/>
    <mergeCell ref="AB9:AB10"/>
    <mergeCell ref="AD23:AD24"/>
    <mergeCell ref="AD21:AD22"/>
    <mergeCell ref="AD19:AD20"/>
    <mergeCell ref="AD17:AD18"/>
    <mergeCell ref="AD15:AD16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8519D-0EE9-46EA-B2EE-EA1586A9CD5D}">
  <dimension ref="A1:AH35"/>
  <sheetViews>
    <sheetView view="pageBreakPreview" zoomScale="80" zoomScaleNormal="70" zoomScaleSheetLayoutView="8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5" x14ac:dyDescent="0.25"/>
  <cols>
    <col min="1" max="1" width="20.7109375" style="123" customWidth="1"/>
    <col min="2" max="10" width="12.7109375" style="123" customWidth="1"/>
    <col min="11" max="12" width="3.7109375" style="123" customWidth="1"/>
    <col min="13" max="13" width="20.7109375" style="123" customWidth="1"/>
    <col min="14" max="22" width="12.7109375" style="123" customWidth="1"/>
    <col min="23" max="24" width="3.7109375" style="123" customWidth="1"/>
    <col min="25" max="25" width="20.7109375" style="123" customWidth="1"/>
    <col min="26" max="34" width="12.7109375" style="123" customWidth="1"/>
    <col min="35" max="35" width="3.7109375" style="123" customWidth="1"/>
    <col min="36" max="36" width="19.7109375" style="123" bestFit="1" customWidth="1"/>
    <col min="37" max="38" width="13.28515625" style="123" bestFit="1" customWidth="1"/>
    <col min="39" max="16384" width="9.140625" style="123"/>
  </cols>
  <sheetData>
    <row r="1" spans="1:34" customFormat="1" ht="30" customHeight="1" x14ac:dyDescent="0.25">
      <c r="A1" s="66" t="s">
        <v>460</v>
      </c>
      <c r="Y1" s="75"/>
    </row>
    <row r="2" spans="1:34" customFormat="1" ht="15" customHeight="1" x14ac:dyDescent="0.25">
      <c r="Y2" s="75"/>
    </row>
    <row r="3" spans="1:34" customFormat="1" ht="30" customHeight="1" x14ac:dyDescent="0.25">
      <c r="A3" s="68" t="s">
        <v>461</v>
      </c>
      <c r="M3" s="68" t="s">
        <v>461</v>
      </c>
      <c r="Y3" s="68" t="s">
        <v>461</v>
      </c>
    </row>
    <row r="4" spans="1:34" customFormat="1" ht="15" customHeight="1" x14ac:dyDescent="0.25">
      <c r="Y4" s="75"/>
    </row>
    <row r="5" spans="1:34" customFormat="1" ht="30" customHeight="1" x14ac:dyDescent="0.25">
      <c r="A5" s="68" t="s">
        <v>200</v>
      </c>
      <c r="M5" s="68" t="s">
        <v>193</v>
      </c>
      <c r="Y5" s="83" t="s">
        <v>201</v>
      </c>
    </row>
    <row r="6" spans="1:34" customFormat="1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 t="s">
        <v>179</v>
      </c>
      <c r="M6" s="67"/>
      <c r="N6" s="67"/>
      <c r="O6" s="67"/>
      <c r="P6" s="67"/>
      <c r="Q6" s="67"/>
      <c r="R6" s="67"/>
      <c r="S6" s="67"/>
      <c r="T6" s="67"/>
      <c r="U6" s="67"/>
      <c r="V6" s="84" t="s">
        <v>179</v>
      </c>
      <c r="Y6" s="85"/>
      <c r="Z6" s="67"/>
      <c r="AA6" s="67"/>
      <c r="AB6" s="67"/>
      <c r="AC6" s="67"/>
      <c r="AD6" s="67"/>
      <c r="AE6" s="67"/>
      <c r="AF6" s="67"/>
      <c r="AG6" s="67"/>
      <c r="AH6" s="67" t="s">
        <v>179</v>
      </c>
    </row>
    <row r="7" spans="1:34" customFormat="1" ht="24.95" customHeight="1" thickBot="1" x14ac:dyDescent="0.3">
      <c r="A7" s="286" t="s">
        <v>180</v>
      </c>
      <c r="B7" s="298" t="s">
        <v>198</v>
      </c>
      <c r="C7" s="298" t="s">
        <v>188</v>
      </c>
      <c r="D7" s="298"/>
      <c r="E7" s="298"/>
      <c r="F7" s="298"/>
      <c r="G7" s="298"/>
      <c r="H7" s="298"/>
      <c r="I7" s="298"/>
      <c r="J7" s="307"/>
      <c r="M7" s="286" t="s">
        <v>194</v>
      </c>
      <c r="N7" s="288" t="s">
        <v>198</v>
      </c>
      <c r="O7" s="298" t="s">
        <v>188</v>
      </c>
      <c r="P7" s="298"/>
      <c r="Q7" s="298"/>
      <c r="R7" s="298"/>
      <c r="S7" s="298"/>
      <c r="T7" s="298"/>
      <c r="U7" s="298"/>
      <c r="V7" s="307"/>
      <c r="Y7" s="286" t="s">
        <v>202</v>
      </c>
      <c r="Z7" s="298" t="s">
        <v>198</v>
      </c>
      <c r="AA7" s="298" t="s">
        <v>188</v>
      </c>
      <c r="AB7" s="298"/>
      <c r="AC7" s="298"/>
      <c r="AD7" s="298"/>
      <c r="AE7" s="298"/>
      <c r="AF7" s="298"/>
      <c r="AG7" s="298"/>
      <c r="AH7" s="307"/>
    </row>
    <row r="8" spans="1:34" customFormat="1" ht="24.95" customHeight="1" x14ac:dyDescent="0.25">
      <c r="A8" s="287"/>
      <c r="B8" s="299"/>
      <c r="C8" s="78" t="s">
        <v>182</v>
      </c>
      <c r="D8" s="217" t="s">
        <v>183</v>
      </c>
      <c r="E8" s="82" t="s">
        <v>184</v>
      </c>
      <c r="F8" s="87" t="s">
        <v>185</v>
      </c>
      <c r="G8" s="88" t="s">
        <v>203</v>
      </c>
      <c r="H8" s="89" t="s">
        <v>184</v>
      </c>
      <c r="I8" s="90" t="s">
        <v>204</v>
      </c>
      <c r="J8" s="71" t="s">
        <v>186</v>
      </c>
      <c r="M8" s="287"/>
      <c r="N8" s="289"/>
      <c r="O8" s="78" t="s">
        <v>182</v>
      </c>
      <c r="P8" s="217" t="s">
        <v>183</v>
      </c>
      <c r="Q8" s="82" t="s">
        <v>184</v>
      </c>
      <c r="R8" s="87" t="s">
        <v>185</v>
      </c>
      <c r="S8" s="88" t="s">
        <v>203</v>
      </c>
      <c r="T8" s="89" t="s">
        <v>184</v>
      </c>
      <c r="U8" s="90" t="s">
        <v>204</v>
      </c>
      <c r="V8" s="71" t="s">
        <v>186</v>
      </c>
      <c r="Y8" s="287"/>
      <c r="Z8" s="299"/>
      <c r="AA8" s="78" t="s">
        <v>182</v>
      </c>
      <c r="AB8" s="217" t="s">
        <v>183</v>
      </c>
      <c r="AC8" s="82" t="s">
        <v>184</v>
      </c>
      <c r="AD8" s="87" t="s">
        <v>185</v>
      </c>
      <c r="AE8" s="88" t="s">
        <v>203</v>
      </c>
      <c r="AF8" s="89" t="s">
        <v>184</v>
      </c>
      <c r="AG8" s="90" t="s">
        <v>204</v>
      </c>
      <c r="AH8" s="71" t="s">
        <v>186</v>
      </c>
    </row>
    <row r="9" spans="1:34" s="182" customFormat="1" ht="16.5" customHeight="1" x14ac:dyDescent="0.25">
      <c r="A9" s="242" t="s">
        <v>191</v>
      </c>
      <c r="B9" s="192">
        <v>216</v>
      </c>
      <c r="C9" s="192">
        <v>209</v>
      </c>
      <c r="D9" s="314">
        <f>C9/B9*100</f>
        <v>96.759259259259252</v>
      </c>
      <c r="E9" s="207">
        <v>30</v>
      </c>
      <c r="F9" s="314">
        <f>E9/C9*100</f>
        <v>14.354066985645932</v>
      </c>
      <c r="G9" s="204">
        <v>57</v>
      </c>
      <c r="H9" s="184">
        <v>9</v>
      </c>
      <c r="I9" s="317">
        <f>H9/G9*100</f>
        <v>15.789473684210526</v>
      </c>
      <c r="J9" s="204">
        <v>179</v>
      </c>
      <c r="M9" s="240" t="s">
        <v>191</v>
      </c>
      <c r="N9" s="199">
        <v>216</v>
      </c>
      <c r="O9" s="199">
        <v>209</v>
      </c>
      <c r="P9" s="314">
        <f>O9/N9*100</f>
        <v>96.759259259259252</v>
      </c>
      <c r="Q9" s="201">
        <v>30</v>
      </c>
      <c r="R9" s="314">
        <f>Q9/O9*100</f>
        <v>14.354066985645932</v>
      </c>
      <c r="S9" s="196">
        <v>57</v>
      </c>
      <c r="T9" s="191">
        <v>9</v>
      </c>
      <c r="U9" s="317">
        <f>T9/S9*100</f>
        <v>15.789473684210526</v>
      </c>
      <c r="V9" s="196">
        <v>179</v>
      </c>
      <c r="Y9" s="230" t="s">
        <v>191</v>
      </c>
      <c r="Z9" s="199">
        <v>216</v>
      </c>
      <c r="AA9" s="199">
        <v>209</v>
      </c>
      <c r="AB9" s="319">
        <f>AA9/Z9*100</f>
        <v>96.759259259259252</v>
      </c>
      <c r="AC9" s="201">
        <v>30</v>
      </c>
      <c r="AD9" s="319">
        <f>AC9/AA9*100</f>
        <v>14.354066985645932</v>
      </c>
      <c r="AE9" s="195">
        <v>57</v>
      </c>
      <c r="AF9" s="185">
        <v>9</v>
      </c>
      <c r="AG9" s="321">
        <f>AF9/AE9*100</f>
        <v>15.789473684210526</v>
      </c>
      <c r="AH9" s="196">
        <v>179</v>
      </c>
    </row>
    <row r="10" spans="1:34" s="182" customFormat="1" ht="16.5" customHeight="1" x14ac:dyDescent="0.25">
      <c r="A10" s="243"/>
      <c r="B10" s="210">
        <f>B9/B9*100</f>
        <v>100</v>
      </c>
      <c r="C10" s="210">
        <f t="shared" ref="C10" si="0">C9/C9*100</f>
        <v>100</v>
      </c>
      <c r="D10" s="316"/>
      <c r="E10" s="211">
        <f>E9/E9*100</f>
        <v>100</v>
      </c>
      <c r="F10" s="316"/>
      <c r="G10" s="212">
        <f>G9/G9*100</f>
        <v>100</v>
      </c>
      <c r="H10" s="213">
        <f>H9/H9*100</f>
        <v>100</v>
      </c>
      <c r="I10" s="318"/>
      <c r="J10" s="212">
        <f>J9/J9*100</f>
        <v>100</v>
      </c>
      <c r="M10" s="237"/>
      <c r="N10" s="154">
        <f>N9/N9*100</f>
        <v>100</v>
      </c>
      <c r="O10" s="154">
        <f t="shared" ref="O10:V10" si="1">O9/O9*100</f>
        <v>100</v>
      </c>
      <c r="P10" s="316"/>
      <c r="Q10" s="155">
        <f t="shared" si="1"/>
        <v>100</v>
      </c>
      <c r="R10" s="316"/>
      <c r="S10" s="156">
        <f t="shared" si="1"/>
        <v>100</v>
      </c>
      <c r="T10" s="157">
        <f t="shared" si="1"/>
        <v>100</v>
      </c>
      <c r="U10" s="318"/>
      <c r="V10" s="156">
        <f t="shared" si="1"/>
        <v>100</v>
      </c>
      <c r="Y10" s="231"/>
      <c r="Z10" s="154">
        <f>Z9/Z9*100</f>
        <v>100</v>
      </c>
      <c r="AA10" s="154">
        <f t="shared" ref="AA10:AH10" si="2">AA9/AA9*100</f>
        <v>100</v>
      </c>
      <c r="AB10" s="320"/>
      <c r="AC10" s="155">
        <f t="shared" si="2"/>
        <v>100</v>
      </c>
      <c r="AD10" s="320"/>
      <c r="AE10" s="156">
        <f t="shared" si="2"/>
        <v>100</v>
      </c>
      <c r="AF10" s="157">
        <f t="shared" si="2"/>
        <v>100</v>
      </c>
      <c r="AG10" s="322"/>
      <c r="AH10" s="156">
        <f t="shared" si="2"/>
        <v>100</v>
      </c>
    </row>
    <row r="11" spans="1:34" s="182" customFormat="1" ht="16.5" customHeight="1" x14ac:dyDescent="0.25">
      <c r="A11" s="230" t="s">
        <v>1</v>
      </c>
      <c r="B11" s="193">
        <v>204</v>
      </c>
      <c r="C11" s="193">
        <v>197</v>
      </c>
      <c r="D11" s="314">
        <f t="shared" ref="D11:D13" si="3">C11/B11*100</f>
        <v>96.568627450980387</v>
      </c>
      <c r="E11" s="208">
        <v>28</v>
      </c>
      <c r="F11" s="314">
        <f t="shared" ref="F11:F13" si="4">E11/C11*100</f>
        <v>14.213197969543149</v>
      </c>
      <c r="G11" s="206">
        <v>57</v>
      </c>
      <c r="H11" s="190">
        <v>9</v>
      </c>
      <c r="I11" s="317">
        <f t="shared" ref="I11" si="5">H11/G11*100</f>
        <v>15.789473684210526</v>
      </c>
      <c r="J11" s="206">
        <v>169</v>
      </c>
      <c r="M11" s="240" t="s">
        <v>206</v>
      </c>
      <c r="N11" s="199">
        <v>79</v>
      </c>
      <c r="O11" s="199">
        <v>75</v>
      </c>
      <c r="P11" s="314">
        <f t="shared" ref="P11" si="6">O11/N11*100</f>
        <v>94.936708860759495</v>
      </c>
      <c r="Q11" s="201">
        <v>7</v>
      </c>
      <c r="R11" s="314">
        <f t="shared" ref="R11" si="7">Q11/O11*100</f>
        <v>9.3333333333333339</v>
      </c>
      <c r="S11" s="196">
        <v>23</v>
      </c>
      <c r="T11" s="191">
        <v>3</v>
      </c>
      <c r="U11" s="317">
        <f t="shared" ref="U11" si="8">T11/S11*100</f>
        <v>13.043478260869565</v>
      </c>
      <c r="V11" s="196">
        <v>68</v>
      </c>
      <c r="Y11" s="230" t="s">
        <v>355</v>
      </c>
      <c r="Z11" s="199">
        <v>70</v>
      </c>
      <c r="AA11" s="199">
        <v>66</v>
      </c>
      <c r="AB11" s="319">
        <f t="shared" ref="AB11" si="9">AA11/Z11*100</f>
        <v>94.285714285714278</v>
      </c>
      <c r="AC11" s="201">
        <v>11</v>
      </c>
      <c r="AD11" s="319">
        <f t="shared" ref="AD11" si="10">AC11/AA11*100</f>
        <v>16.666666666666664</v>
      </c>
      <c r="AE11" s="196">
        <v>21</v>
      </c>
      <c r="AF11" s="191">
        <v>3</v>
      </c>
      <c r="AG11" s="321">
        <f t="shared" ref="AG11" si="11">AF11/AE11*100</f>
        <v>14.285714285714285</v>
      </c>
      <c r="AH11" s="196">
        <v>55</v>
      </c>
    </row>
    <row r="12" spans="1:34" s="182" customFormat="1" ht="16.5" customHeight="1" x14ac:dyDescent="0.25">
      <c r="A12" s="232"/>
      <c r="B12" s="158">
        <f>B11/B9*100</f>
        <v>94.444444444444443</v>
      </c>
      <c r="C12" s="158">
        <f t="shared" ref="C12" si="12">C11/C9*100</f>
        <v>94.258373205741634</v>
      </c>
      <c r="D12" s="316"/>
      <c r="E12" s="159">
        <f>E11/E9*100</f>
        <v>93.333333333333329</v>
      </c>
      <c r="F12" s="316"/>
      <c r="G12" s="160">
        <f>G11/G9*100</f>
        <v>100</v>
      </c>
      <c r="H12" s="161">
        <f>H11/H9*100</f>
        <v>100</v>
      </c>
      <c r="I12" s="318"/>
      <c r="J12" s="160">
        <f>J11/J9*100</f>
        <v>94.413407821229043</v>
      </c>
      <c r="M12" s="237"/>
      <c r="N12" s="154">
        <f>N11/N9*100</f>
        <v>36.574074074074076</v>
      </c>
      <c r="O12" s="154">
        <f t="shared" ref="O12:V12" si="13">O11/O9*100</f>
        <v>35.885167464114829</v>
      </c>
      <c r="P12" s="316"/>
      <c r="Q12" s="155">
        <f t="shared" si="13"/>
        <v>23.333333333333332</v>
      </c>
      <c r="R12" s="316"/>
      <c r="S12" s="156">
        <f t="shared" si="13"/>
        <v>40.350877192982452</v>
      </c>
      <c r="T12" s="157">
        <f t="shared" si="13"/>
        <v>33.333333333333329</v>
      </c>
      <c r="U12" s="318"/>
      <c r="V12" s="156">
        <f t="shared" si="13"/>
        <v>37.988826815642454</v>
      </c>
      <c r="Y12" s="231"/>
      <c r="Z12" s="154">
        <f>Z11/Z9*100</f>
        <v>32.407407407407405</v>
      </c>
      <c r="AA12" s="154">
        <f t="shared" ref="AA12:AH12" si="14">AA11/AA9*100</f>
        <v>31.578947368421051</v>
      </c>
      <c r="AB12" s="320"/>
      <c r="AC12" s="155">
        <f t="shared" si="14"/>
        <v>36.666666666666664</v>
      </c>
      <c r="AD12" s="320"/>
      <c r="AE12" s="156">
        <f t="shared" si="14"/>
        <v>36.84210526315789</v>
      </c>
      <c r="AF12" s="157">
        <f t="shared" si="14"/>
        <v>33.333333333333329</v>
      </c>
      <c r="AG12" s="322"/>
      <c r="AH12" s="156">
        <f t="shared" si="14"/>
        <v>30.726256983240223</v>
      </c>
    </row>
    <row r="13" spans="1:34" s="182" customFormat="1" ht="16.5" customHeight="1" x14ac:dyDescent="0.25">
      <c r="A13" s="233" t="s">
        <v>0</v>
      </c>
      <c r="B13" s="194">
        <v>12</v>
      </c>
      <c r="C13" s="194">
        <v>12</v>
      </c>
      <c r="D13" s="314">
        <f t="shared" si="3"/>
        <v>100</v>
      </c>
      <c r="E13" s="209">
        <v>2</v>
      </c>
      <c r="F13" s="314">
        <f t="shared" si="4"/>
        <v>16.666666666666664</v>
      </c>
      <c r="G13" s="197">
        <v>0</v>
      </c>
      <c r="H13" s="188">
        <v>0</v>
      </c>
      <c r="I13" s="317" t="s">
        <v>474</v>
      </c>
      <c r="J13" s="205">
        <v>10</v>
      </c>
      <c r="M13" s="244" t="s">
        <v>7</v>
      </c>
      <c r="N13" s="199">
        <v>32</v>
      </c>
      <c r="O13" s="199">
        <v>30</v>
      </c>
      <c r="P13" s="314">
        <f>O13/N13*100</f>
        <v>93.75</v>
      </c>
      <c r="Q13" s="201">
        <v>8</v>
      </c>
      <c r="R13" s="314">
        <f>Q13/O13*100</f>
        <v>26.666666666666668</v>
      </c>
      <c r="S13" s="196">
        <v>6</v>
      </c>
      <c r="T13" s="191">
        <v>3</v>
      </c>
      <c r="U13" s="317">
        <f>T13/S13*100</f>
        <v>50</v>
      </c>
      <c r="V13" s="196">
        <v>22</v>
      </c>
      <c r="Y13" s="230" t="s">
        <v>352</v>
      </c>
      <c r="Z13" s="199">
        <v>45</v>
      </c>
      <c r="AA13" s="199">
        <v>44</v>
      </c>
      <c r="AB13" s="319">
        <f>AA13/Z13*100</f>
        <v>97.777777777777771</v>
      </c>
      <c r="AC13" s="201">
        <v>6</v>
      </c>
      <c r="AD13" s="319">
        <f>AC13/AA13*100</f>
        <v>13.636363636363635</v>
      </c>
      <c r="AE13" s="196">
        <v>9</v>
      </c>
      <c r="AF13" s="191">
        <v>1</v>
      </c>
      <c r="AG13" s="321">
        <f>AF13/AE13*100</f>
        <v>11.111111111111111</v>
      </c>
      <c r="AH13" s="196">
        <v>38</v>
      </c>
    </row>
    <row r="14" spans="1:34" s="182" customFormat="1" ht="16.5" customHeight="1" thickBot="1" x14ac:dyDescent="0.3">
      <c r="A14" s="232"/>
      <c r="B14" s="158">
        <f>B13/B9*100</f>
        <v>5.5555555555555554</v>
      </c>
      <c r="C14" s="158">
        <f t="shared" ref="C14" si="15">C13/C9*100</f>
        <v>5.741626794258373</v>
      </c>
      <c r="D14" s="316"/>
      <c r="E14" s="162">
        <f>E13/E9*100</f>
        <v>6.666666666666667</v>
      </c>
      <c r="F14" s="315"/>
      <c r="G14" s="160"/>
      <c r="H14" s="161"/>
      <c r="I14" s="318"/>
      <c r="J14" s="160">
        <f>J13/J9*100</f>
        <v>5.5865921787709496</v>
      </c>
      <c r="M14" s="237"/>
      <c r="N14" s="154">
        <f>N13/N9*100</f>
        <v>14.814814814814813</v>
      </c>
      <c r="O14" s="154">
        <f t="shared" ref="O14:V14" si="16">O13/O9*100</f>
        <v>14.354066985645932</v>
      </c>
      <c r="P14" s="316"/>
      <c r="Q14" s="155">
        <f t="shared" si="16"/>
        <v>26.666666666666668</v>
      </c>
      <c r="R14" s="316"/>
      <c r="S14" s="156">
        <f t="shared" si="16"/>
        <v>10.526315789473683</v>
      </c>
      <c r="T14" s="157">
        <f t="shared" si="16"/>
        <v>33.333333333333329</v>
      </c>
      <c r="U14" s="318"/>
      <c r="V14" s="156">
        <f t="shared" si="16"/>
        <v>12.290502793296088</v>
      </c>
      <c r="Y14" s="231"/>
      <c r="Z14" s="154">
        <f>Z13/Z9*100</f>
        <v>20.833333333333336</v>
      </c>
      <c r="AA14" s="154">
        <f t="shared" ref="AA14:AH14" si="17">AA13/AA9*100</f>
        <v>21.052631578947366</v>
      </c>
      <c r="AB14" s="320"/>
      <c r="AC14" s="155">
        <f t="shared" si="17"/>
        <v>20</v>
      </c>
      <c r="AD14" s="320"/>
      <c r="AE14" s="156">
        <f t="shared" si="17"/>
        <v>15.789473684210526</v>
      </c>
      <c r="AF14" s="157">
        <f t="shared" si="17"/>
        <v>11.111111111111111</v>
      </c>
      <c r="AG14" s="322"/>
      <c r="AH14" s="156">
        <f t="shared" si="17"/>
        <v>21.229050279329609</v>
      </c>
    </row>
    <row r="15" spans="1:34" s="182" customFormat="1" ht="16.5" customHeight="1" x14ac:dyDescent="0.25">
      <c r="M15" s="240" t="s">
        <v>4</v>
      </c>
      <c r="N15" s="199">
        <v>27</v>
      </c>
      <c r="O15" s="199">
        <v>27</v>
      </c>
      <c r="P15" s="314">
        <f>O15/N15*100</f>
        <v>100</v>
      </c>
      <c r="Q15" s="201">
        <v>0</v>
      </c>
      <c r="R15" s="314" t="s">
        <v>474</v>
      </c>
      <c r="S15" s="196">
        <v>6</v>
      </c>
      <c r="T15" s="191">
        <v>0</v>
      </c>
      <c r="U15" s="317" t="s">
        <v>474</v>
      </c>
      <c r="V15" s="196">
        <v>27</v>
      </c>
      <c r="Y15" s="230" t="s">
        <v>356</v>
      </c>
      <c r="Z15" s="199">
        <v>40</v>
      </c>
      <c r="AA15" s="199">
        <v>40</v>
      </c>
      <c r="AB15" s="319">
        <f>AA15/Z15*100</f>
        <v>100</v>
      </c>
      <c r="AC15" s="201">
        <v>3</v>
      </c>
      <c r="AD15" s="319">
        <f>AC15/AA15*100</f>
        <v>7.5</v>
      </c>
      <c r="AE15" s="196">
        <v>11</v>
      </c>
      <c r="AF15" s="191">
        <v>1</v>
      </c>
      <c r="AG15" s="321">
        <f>AF15/AE15*100</f>
        <v>9.0909090909090917</v>
      </c>
      <c r="AH15" s="196">
        <v>37</v>
      </c>
    </row>
    <row r="16" spans="1:34" s="182" customFormat="1" ht="16.5" customHeight="1" x14ac:dyDescent="0.25">
      <c r="A16" s="118" t="s">
        <v>189</v>
      </c>
      <c r="M16" s="237"/>
      <c r="N16" s="154">
        <f>N15/N9*100</f>
        <v>12.5</v>
      </c>
      <c r="O16" s="154">
        <f t="shared" ref="O16:V16" si="18">O15/O9*100</f>
        <v>12.918660287081341</v>
      </c>
      <c r="P16" s="316"/>
      <c r="Q16" s="155"/>
      <c r="R16" s="316"/>
      <c r="S16" s="156">
        <f t="shared" si="18"/>
        <v>10.526315789473683</v>
      </c>
      <c r="T16" s="157"/>
      <c r="U16" s="318"/>
      <c r="V16" s="156">
        <f t="shared" si="18"/>
        <v>15.083798882681565</v>
      </c>
      <c r="Y16" s="232"/>
      <c r="Z16" s="158">
        <f>Z15/Z9*100</f>
        <v>18.518518518518519</v>
      </c>
      <c r="AA16" s="158">
        <f t="shared" ref="AA16:AH16" si="19">AA15/AA9*100</f>
        <v>19.138755980861244</v>
      </c>
      <c r="AB16" s="320"/>
      <c r="AC16" s="159">
        <f t="shared" si="19"/>
        <v>10</v>
      </c>
      <c r="AD16" s="320"/>
      <c r="AE16" s="160">
        <f t="shared" si="19"/>
        <v>19.298245614035086</v>
      </c>
      <c r="AF16" s="161">
        <f t="shared" si="19"/>
        <v>11.111111111111111</v>
      </c>
      <c r="AG16" s="322"/>
      <c r="AH16" s="160">
        <f t="shared" si="19"/>
        <v>20.670391061452513</v>
      </c>
    </row>
    <row r="17" spans="1:34" s="182" customFormat="1" ht="16.5" customHeight="1" x14ac:dyDescent="0.25">
      <c r="A17" s="118" t="s">
        <v>192</v>
      </c>
      <c r="M17" s="240" t="s">
        <v>19</v>
      </c>
      <c r="N17" s="199">
        <v>26</v>
      </c>
      <c r="O17" s="199">
        <v>26</v>
      </c>
      <c r="P17" s="314">
        <f>O17/N17*100</f>
        <v>100</v>
      </c>
      <c r="Q17" s="201">
        <v>8</v>
      </c>
      <c r="R17" s="314">
        <f>Q17/O17*100</f>
        <v>30.76923076923077</v>
      </c>
      <c r="S17" s="196">
        <v>7</v>
      </c>
      <c r="T17" s="191">
        <v>1</v>
      </c>
      <c r="U17" s="317">
        <f>T17/S17*100</f>
        <v>14.285714285714285</v>
      </c>
      <c r="V17" s="196">
        <v>18</v>
      </c>
      <c r="Y17" s="245" t="s">
        <v>353</v>
      </c>
      <c r="Z17" s="200">
        <v>35</v>
      </c>
      <c r="AA17" s="200">
        <v>33</v>
      </c>
      <c r="AB17" s="319">
        <f>AA17/Z17*100</f>
        <v>94.285714285714278</v>
      </c>
      <c r="AC17" s="202">
        <v>6</v>
      </c>
      <c r="AD17" s="319">
        <f>AC17/AA17*100</f>
        <v>18.181818181818183</v>
      </c>
      <c r="AE17" s="197">
        <v>7</v>
      </c>
      <c r="AF17" s="188">
        <v>3</v>
      </c>
      <c r="AG17" s="321">
        <f>AF17/AE17*100</f>
        <v>42.857142857142854</v>
      </c>
      <c r="AH17" s="197">
        <v>27</v>
      </c>
    </row>
    <row r="18" spans="1:34" s="182" customFormat="1" ht="16.5" customHeight="1" x14ac:dyDescent="0.25">
      <c r="A18" s="118" t="s">
        <v>190</v>
      </c>
      <c r="M18" s="237"/>
      <c r="N18" s="154">
        <f>N17/N9*100</f>
        <v>12.037037037037036</v>
      </c>
      <c r="O18" s="154">
        <f t="shared" ref="O18:V18" si="20">O17/O9*100</f>
        <v>12.440191387559809</v>
      </c>
      <c r="P18" s="316"/>
      <c r="Q18" s="155">
        <f t="shared" si="20"/>
        <v>26.666666666666668</v>
      </c>
      <c r="R18" s="316"/>
      <c r="S18" s="156">
        <f t="shared" si="20"/>
        <v>12.280701754385964</v>
      </c>
      <c r="T18" s="157">
        <f t="shared" si="20"/>
        <v>11.111111111111111</v>
      </c>
      <c r="U18" s="318"/>
      <c r="V18" s="156">
        <f t="shared" si="20"/>
        <v>10.05586592178771</v>
      </c>
      <c r="Y18" s="232"/>
      <c r="Z18" s="158">
        <f>Z17/Z9*100</f>
        <v>16.203703703703702</v>
      </c>
      <c r="AA18" s="158">
        <f t="shared" ref="AA18:AH18" si="21">AA17/AA9*100</f>
        <v>15.789473684210526</v>
      </c>
      <c r="AB18" s="320"/>
      <c r="AC18" s="159">
        <f t="shared" si="21"/>
        <v>20</v>
      </c>
      <c r="AD18" s="320"/>
      <c r="AE18" s="160">
        <f t="shared" si="21"/>
        <v>12.280701754385964</v>
      </c>
      <c r="AF18" s="161">
        <f t="shared" si="21"/>
        <v>33.333333333333329</v>
      </c>
      <c r="AG18" s="322"/>
      <c r="AH18" s="160">
        <f t="shared" si="21"/>
        <v>15.083798882681565</v>
      </c>
    </row>
    <row r="19" spans="1:34" s="182" customFormat="1" ht="16.5" customHeight="1" x14ac:dyDescent="0.25">
      <c r="A19" s="118" t="s">
        <v>475</v>
      </c>
      <c r="M19" s="240" t="s">
        <v>12</v>
      </c>
      <c r="N19" s="199">
        <v>13</v>
      </c>
      <c r="O19" s="199">
        <v>13</v>
      </c>
      <c r="P19" s="314">
        <f>O19/N19*100</f>
        <v>100</v>
      </c>
      <c r="Q19" s="201">
        <v>2</v>
      </c>
      <c r="R19" s="314">
        <f>Q19/O19*100</f>
        <v>15.384615384615385</v>
      </c>
      <c r="S19" s="196">
        <v>5</v>
      </c>
      <c r="T19" s="191">
        <v>0</v>
      </c>
      <c r="U19" s="317" t="s">
        <v>474</v>
      </c>
      <c r="V19" s="196">
        <v>11</v>
      </c>
      <c r="Y19" s="233" t="s">
        <v>354</v>
      </c>
      <c r="Z19" s="200">
        <v>26</v>
      </c>
      <c r="AA19" s="200">
        <v>26</v>
      </c>
      <c r="AB19" s="319">
        <f>AA19/Z19*100</f>
        <v>100</v>
      </c>
      <c r="AC19" s="202">
        <v>4</v>
      </c>
      <c r="AD19" s="319">
        <f>AC19/AA19*100</f>
        <v>15.384615384615385</v>
      </c>
      <c r="AE19" s="197">
        <v>9</v>
      </c>
      <c r="AF19" s="188">
        <v>1</v>
      </c>
      <c r="AG19" s="321">
        <f>AF19/AE19*100</f>
        <v>11.111111111111111</v>
      </c>
      <c r="AH19" s="197">
        <v>22</v>
      </c>
    </row>
    <row r="20" spans="1:34" s="182" customFormat="1" ht="16.5" customHeight="1" thickBot="1" x14ac:dyDescent="0.3">
      <c r="M20" s="238"/>
      <c r="N20" s="158">
        <f>N19/N9*100</f>
        <v>6.0185185185185182</v>
      </c>
      <c r="O20" s="158">
        <f t="shared" ref="O20:V20" si="22">O19/O9*100</f>
        <v>6.2200956937799043</v>
      </c>
      <c r="P20" s="316"/>
      <c r="Q20" s="159">
        <f t="shared" si="22"/>
        <v>6.666666666666667</v>
      </c>
      <c r="R20" s="316"/>
      <c r="S20" s="160">
        <f t="shared" si="22"/>
        <v>8.7719298245614024</v>
      </c>
      <c r="T20" s="161"/>
      <c r="U20" s="318"/>
      <c r="V20" s="160">
        <f t="shared" si="22"/>
        <v>6.1452513966480442</v>
      </c>
      <c r="Y20" s="232"/>
      <c r="Z20" s="158">
        <f>Z19/Z9*100</f>
        <v>12.037037037037036</v>
      </c>
      <c r="AA20" s="158">
        <f t="shared" ref="AA20:AH20" si="23">AA19/AA9*100</f>
        <v>12.440191387559809</v>
      </c>
      <c r="AB20" s="320"/>
      <c r="AC20" s="162">
        <f t="shared" si="23"/>
        <v>13.333333333333334</v>
      </c>
      <c r="AD20" s="323"/>
      <c r="AE20" s="160">
        <f t="shared" si="23"/>
        <v>15.789473684210526</v>
      </c>
      <c r="AF20" s="161">
        <f t="shared" si="23"/>
        <v>11.111111111111111</v>
      </c>
      <c r="AG20" s="322"/>
      <c r="AH20" s="160">
        <f t="shared" si="23"/>
        <v>12.290502793296088</v>
      </c>
    </row>
    <row r="21" spans="1:34" s="182" customFormat="1" ht="16.5" customHeight="1" x14ac:dyDescent="0.25">
      <c r="M21" s="275" t="s">
        <v>5</v>
      </c>
      <c r="N21" s="200">
        <v>12</v>
      </c>
      <c r="O21" s="200">
        <v>12</v>
      </c>
      <c r="P21" s="314">
        <f>O21/N21*100</f>
        <v>100</v>
      </c>
      <c r="Q21" s="202">
        <v>2</v>
      </c>
      <c r="R21" s="314">
        <f>Q21/O21*100</f>
        <v>16.666666666666664</v>
      </c>
      <c r="S21" s="197">
        <v>0</v>
      </c>
      <c r="T21" s="188">
        <v>0</v>
      </c>
      <c r="U21" s="317" t="s">
        <v>474</v>
      </c>
      <c r="V21" s="197">
        <v>10</v>
      </c>
    </row>
    <row r="22" spans="1:34" s="182" customFormat="1" ht="16.5" customHeight="1" x14ac:dyDescent="0.25">
      <c r="M22" s="238"/>
      <c r="N22" s="158">
        <f>N21/N9*100</f>
        <v>5.5555555555555554</v>
      </c>
      <c r="O22" s="158">
        <f t="shared" ref="O22:V22" si="24">O21/O9*100</f>
        <v>5.741626794258373</v>
      </c>
      <c r="P22" s="316"/>
      <c r="Q22" s="159">
        <f t="shared" si="24"/>
        <v>6.666666666666667</v>
      </c>
      <c r="R22" s="316"/>
      <c r="S22" s="160"/>
      <c r="T22" s="161"/>
      <c r="U22" s="318"/>
      <c r="V22" s="160">
        <f t="shared" si="24"/>
        <v>5.5865921787709496</v>
      </c>
      <c r="Y22" s="118" t="s">
        <v>189</v>
      </c>
    </row>
    <row r="23" spans="1:34" s="182" customFormat="1" ht="16.5" customHeight="1" x14ac:dyDescent="0.25">
      <c r="M23" s="241" t="s">
        <v>17</v>
      </c>
      <c r="N23" s="200">
        <v>12</v>
      </c>
      <c r="O23" s="200">
        <v>12</v>
      </c>
      <c r="P23" s="314">
        <f>O23/N23*100</f>
        <v>100</v>
      </c>
      <c r="Q23" s="202">
        <v>3</v>
      </c>
      <c r="R23" s="314">
        <f>Q23/O23*100</f>
        <v>25</v>
      </c>
      <c r="S23" s="197">
        <v>4</v>
      </c>
      <c r="T23" s="188">
        <v>2</v>
      </c>
      <c r="U23" s="317">
        <f>T23/S23*100</f>
        <v>50</v>
      </c>
      <c r="V23" s="197">
        <v>9</v>
      </c>
      <c r="Y23" s="118" t="s">
        <v>192</v>
      </c>
    </row>
    <row r="24" spans="1:34" s="182" customFormat="1" ht="16.5" customHeight="1" x14ac:dyDescent="0.25">
      <c r="M24" s="238"/>
      <c r="N24" s="158">
        <f>N23/N9*100</f>
        <v>5.5555555555555554</v>
      </c>
      <c r="O24" s="158">
        <f t="shared" ref="O24:V24" si="25">O23/O9*100</f>
        <v>5.741626794258373</v>
      </c>
      <c r="P24" s="316"/>
      <c r="Q24" s="159">
        <f t="shared" si="25"/>
        <v>10</v>
      </c>
      <c r="R24" s="316"/>
      <c r="S24" s="160">
        <f t="shared" si="25"/>
        <v>7.0175438596491224</v>
      </c>
      <c r="T24" s="161">
        <f t="shared" si="25"/>
        <v>22.222222222222221</v>
      </c>
      <c r="U24" s="318"/>
      <c r="V24" s="160">
        <f t="shared" si="25"/>
        <v>5.027932960893855</v>
      </c>
      <c r="Y24" s="118" t="s">
        <v>190</v>
      </c>
    </row>
    <row r="25" spans="1:34" s="182" customFormat="1" ht="16.5" customHeight="1" x14ac:dyDescent="0.25">
      <c r="M25" s="241" t="s">
        <v>6</v>
      </c>
      <c r="N25" s="200">
        <v>8</v>
      </c>
      <c r="O25" s="200">
        <v>8</v>
      </c>
      <c r="P25" s="314">
        <f>O25/N25*100</f>
        <v>100</v>
      </c>
      <c r="Q25" s="202">
        <v>0</v>
      </c>
      <c r="R25" s="314" t="s">
        <v>474</v>
      </c>
      <c r="S25" s="197">
        <v>5</v>
      </c>
      <c r="T25" s="188">
        <v>0</v>
      </c>
      <c r="U25" s="317" t="s">
        <v>474</v>
      </c>
      <c r="V25" s="197">
        <v>8</v>
      </c>
      <c r="Y25" s="118" t="s">
        <v>475</v>
      </c>
    </row>
    <row r="26" spans="1:34" s="182" customFormat="1" ht="16.5" customHeight="1" x14ac:dyDescent="0.25">
      <c r="M26" s="238"/>
      <c r="N26" s="158">
        <f>N25/N9*100</f>
        <v>3.7037037037037033</v>
      </c>
      <c r="O26" s="158">
        <f t="shared" ref="O26:V26" si="26">O25/O9*100</f>
        <v>3.8277511961722488</v>
      </c>
      <c r="P26" s="316"/>
      <c r="Q26" s="159"/>
      <c r="R26" s="316"/>
      <c r="S26" s="160">
        <f t="shared" si="26"/>
        <v>8.7719298245614024</v>
      </c>
      <c r="T26" s="161"/>
      <c r="U26" s="318"/>
      <c r="V26" s="160">
        <f t="shared" si="26"/>
        <v>4.4692737430167595</v>
      </c>
    </row>
    <row r="27" spans="1:34" s="182" customFormat="1" ht="16.5" customHeight="1" x14ac:dyDescent="0.25">
      <c r="M27" s="241" t="s">
        <v>14</v>
      </c>
      <c r="N27" s="200">
        <v>4</v>
      </c>
      <c r="O27" s="200">
        <v>4</v>
      </c>
      <c r="P27" s="314">
        <f>O27/N27*100</f>
        <v>100</v>
      </c>
      <c r="Q27" s="202">
        <v>0</v>
      </c>
      <c r="R27" s="314" t="s">
        <v>474</v>
      </c>
      <c r="S27" s="197">
        <v>1</v>
      </c>
      <c r="T27" s="188">
        <v>0</v>
      </c>
      <c r="U27" s="317" t="s">
        <v>474</v>
      </c>
      <c r="V27" s="197">
        <v>4</v>
      </c>
    </row>
    <row r="28" spans="1:34" s="182" customFormat="1" ht="16.5" customHeight="1" x14ac:dyDescent="0.25">
      <c r="M28" s="238"/>
      <c r="N28" s="158">
        <f>N27/N9*100</f>
        <v>1.8518518518518516</v>
      </c>
      <c r="O28" s="158">
        <f t="shared" ref="O28:V28" si="27">O27/O9*100</f>
        <v>1.9138755980861244</v>
      </c>
      <c r="P28" s="316"/>
      <c r="Q28" s="159"/>
      <c r="R28" s="316"/>
      <c r="S28" s="160">
        <f t="shared" si="27"/>
        <v>1.7543859649122806</v>
      </c>
      <c r="T28" s="161"/>
      <c r="U28" s="318"/>
      <c r="V28" s="160">
        <f t="shared" si="27"/>
        <v>2.2346368715083798</v>
      </c>
    </row>
    <row r="29" spans="1:34" s="182" customFormat="1" ht="16.5" customHeight="1" x14ac:dyDescent="0.25">
      <c r="M29" s="241" t="s">
        <v>11</v>
      </c>
      <c r="N29" s="200">
        <v>3</v>
      </c>
      <c r="O29" s="200">
        <v>2</v>
      </c>
      <c r="P29" s="314">
        <f>O29/N29*100</f>
        <v>66.666666666666657</v>
      </c>
      <c r="Q29" s="202">
        <v>0</v>
      </c>
      <c r="R29" s="314" t="s">
        <v>474</v>
      </c>
      <c r="S29" s="197">
        <v>0</v>
      </c>
      <c r="T29" s="188">
        <v>0</v>
      </c>
      <c r="U29" s="317" t="s">
        <v>474</v>
      </c>
      <c r="V29" s="197">
        <v>2</v>
      </c>
    </row>
    <row r="30" spans="1:34" s="182" customFormat="1" ht="16.5" customHeight="1" thickBot="1" x14ac:dyDescent="0.3">
      <c r="M30" s="238"/>
      <c r="N30" s="158">
        <f>N29/N9*100</f>
        <v>1.3888888888888888</v>
      </c>
      <c r="O30" s="158">
        <f t="shared" ref="O30:V30" si="28">O29/O9*100</f>
        <v>0.9569377990430622</v>
      </c>
      <c r="P30" s="316"/>
      <c r="Q30" s="162"/>
      <c r="R30" s="315"/>
      <c r="S30" s="160"/>
      <c r="T30" s="161"/>
      <c r="U30" s="318"/>
      <c r="V30" s="160">
        <f t="shared" si="28"/>
        <v>1.1173184357541899</v>
      </c>
    </row>
    <row r="31" spans="1:34" s="182" customFormat="1" ht="16.5" customHeight="1" x14ac:dyDescent="0.25"/>
    <row r="32" spans="1:34" s="182" customFormat="1" ht="16.5" customHeight="1" x14ac:dyDescent="0.25">
      <c r="M32" s="118" t="s">
        <v>189</v>
      </c>
    </row>
    <row r="33" spans="13:13" ht="16.5" customHeight="1" x14ac:dyDescent="0.25">
      <c r="M33" s="118" t="s">
        <v>192</v>
      </c>
    </row>
    <row r="34" spans="13:13" ht="16.5" customHeight="1" x14ac:dyDescent="0.25">
      <c r="M34" s="118" t="s">
        <v>190</v>
      </c>
    </row>
    <row r="35" spans="13:13" ht="16.5" customHeight="1" x14ac:dyDescent="0.25">
      <c r="M35" s="118" t="s">
        <v>475</v>
      </c>
    </row>
  </sheetData>
  <sheetProtection algorithmName="SHA-512" hashValue="ECujT671090XTpxDkv8Hx3ZXGZ0CHx4XWX4n5ySJWoManQ48j8cc7eR7zpnBhkKg56+DI7GfaKakWbxCJB26JA==" saltValue="ehKH3VSI4YeFaOW22yznAw==" spinCount="100000" sheet="1" objects="1" scenarios="1"/>
  <mergeCells count="69">
    <mergeCell ref="Y7:Y8"/>
    <mergeCell ref="Z7:Z8"/>
    <mergeCell ref="AA7:AH7"/>
    <mergeCell ref="A7:A8"/>
    <mergeCell ref="B7:B8"/>
    <mergeCell ref="C7:J7"/>
    <mergeCell ref="M7:M8"/>
    <mergeCell ref="N7:N8"/>
    <mergeCell ref="O7:V7"/>
    <mergeCell ref="I13:I14"/>
    <mergeCell ref="I11:I12"/>
    <mergeCell ref="I9:I10"/>
    <mergeCell ref="F13:F14"/>
    <mergeCell ref="F11:F12"/>
    <mergeCell ref="F9:F10"/>
    <mergeCell ref="D13:D14"/>
    <mergeCell ref="D11:D12"/>
    <mergeCell ref="D9:D10"/>
    <mergeCell ref="U29:U30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R9:R10"/>
    <mergeCell ref="R11:R12"/>
    <mergeCell ref="R23:R24"/>
    <mergeCell ref="R25:R26"/>
    <mergeCell ref="R27:R28"/>
    <mergeCell ref="R29:R30"/>
    <mergeCell ref="P29:P30"/>
    <mergeCell ref="P27:P28"/>
    <mergeCell ref="P25:P26"/>
    <mergeCell ref="P23:P24"/>
    <mergeCell ref="AD17:AD18"/>
    <mergeCell ref="AD19:AD20"/>
    <mergeCell ref="AB19:AB20"/>
    <mergeCell ref="AB17:AB18"/>
    <mergeCell ref="P21:P22"/>
    <mergeCell ref="P19:P20"/>
    <mergeCell ref="P17:P18"/>
    <mergeCell ref="R17:R18"/>
    <mergeCell ref="R19:R20"/>
    <mergeCell ref="R21:R22"/>
    <mergeCell ref="AG9:AG10"/>
    <mergeCell ref="AD9:AD10"/>
    <mergeCell ref="AD11:AD12"/>
    <mergeCell ref="AD13:AD14"/>
    <mergeCell ref="AD15:AD16"/>
    <mergeCell ref="AG19:AG20"/>
    <mergeCell ref="AG17:AG18"/>
    <mergeCell ref="AG15:AG16"/>
    <mergeCell ref="AG13:AG14"/>
    <mergeCell ref="AG11:AG12"/>
    <mergeCell ref="AB15:AB16"/>
    <mergeCell ref="AB13:AB14"/>
    <mergeCell ref="AB11:AB12"/>
    <mergeCell ref="AB9:AB10"/>
    <mergeCell ref="P11:P12"/>
    <mergeCell ref="P9:P10"/>
    <mergeCell ref="P15:P16"/>
    <mergeCell ref="P13:P14"/>
    <mergeCell ref="R13:R14"/>
    <mergeCell ref="R15:R16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65" orientation="portrait" r:id="rId1"/>
  <colBreaks count="2" manualBreakCount="2">
    <brk id="11" max="1048575" man="1"/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 지정된 범위</vt:lpstr>
      </vt:variant>
      <vt:variant>
        <vt:i4>21</vt:i4>
      </vt:variant>
    </vt:vector>
  </HeadingPairs>
  <TitlesOfParts>
    <vt:vector size="42" baseType="lpstr">
      <vt:lpstr>산출기준 등</vt:lpstr>
      <vt:lpstr>1_전체_종별</vt:lpstr>
      <vt:lpstr>2_전체_표시과목별</vt:lpstr>
      <vt:lpstr>3_전체_시도별</vt:lpstr>
      <vt:lpstr>4_1_지역별_서울특별시</vt:lpstr>
      <vt:lpstr>4_2_지역별_부산광역시</vt:lpstr>
      <vt:lpstr>4_3_지역별_인천광역시</vt:lpstr>
      <vt:lpstr>4_4_지역별_대구광역시</vt:lpstr>
      <vt:lpstr>4_5_지역별_광주광역시</vt:lpstr>
      <vt:lpstr>4_6_지역별_대전광역시</vt:lpstr>
      <vt:lpstr>4_7_지역별_울산광역시</vt:lpstr>
      <vt:lpstr>4_8_지역별_경기도</vt:lpstr>
      <vt:lpstr>4_9_지역별_강원도</vt:lpstr>
      <vt:lpstr>4_10_지역별_충청북도</vt:lpstr>
      <vt:lpstr>4_11_지역별_충청남도</vt:lpstr>
      <vt:lpstr>4_12_지역별_전라북도</vt:lpstr>
      <vt:lpstr>4_13_지역별_전라남도</vt:lpstr>
      <vt:lpstr>4_14_지역별_경상북도</vt:lpstr>
      <vt:lpstr>4_15_지역별_경상남도</vt:lpstr>
      <vt:lpstr>4_16_지역별_제주특별자치도</vt:lpstr>
      <vt:lpstr>4_17_지역별_세종특별자치시</vt:lpstr>
      <vt:lpstr>'1_전체_종별'!Print_Area</vt:lpstr>
      <vt:lpstr>'2_전체_표시과목별'!Print_Area</vt:lpstr>
      <vt:lpstr>'3_전체_시도별'!Print_Area</vt:lpstr>
      <vt:lpstr>'4_1_지역별_서울특별시'!Print_Area</vt:lpstr>
      <vt:lpstr>'4_10_지역별_충청북도'!Print_Area</vt:lpstr>
      <vt:lpstr>'4_11_지역별_충청남도'!Print_Area</vt:lpstr>
      <vt:lpstr>'4_12_지역별_전라북도'!Print_Area</vt:lpstr>
      <vt:lpstr>'4_13_지역별_전라남도'!Print_Area</vt:lpstr>
      <vt:lpstr>'4_14_지역별_경상북도'!Print_Area</vt:lpstr>
      <vt:lpstr>'4_15_지역별_경상남도'!Print_Area</vt:lpstr>
      <vt:lpstr>'4_16_지역별_제주특별자치도'!Print_Area</vt:lpstr>
      <vt:lpstr>'4_17_지역별_세종특별자치시'!Print_Area</vt:lpstr>
      <vt:lpstr>'4_2_지역별_부산광역시'!Print_Area</vt:lpstr>
      <vt:lpstr>'4_3_지역별_인천광역시'!Print_Area</vt:lpstr>
      <vt:lpstr>'4_4_지역별_대구광역시'!Print_Area</vt:lpstr>
      <vt:lpstr>'4_5_지역별_광주광역시'!Print_Area</vt:lpstr>
      <vt:lpstr>'4_6_지역별_대전광역시'!Print_Area</vt:lpstr>
      <vt:lpstr>'4_7_지역별_울산광역시'!Print_Area</vt:lpstr>
      <vt:lpstr>'4_8_지역별_경기도'!Print_Area</vt:lpstr>
      <vt:lpstr>'4_9_지역별_강원도'!Print_Area</vt:lpstr>
      <vt:lpstr>'산출기준 등'!Print_Area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HIRA</cp:lastModifiedBy>
  <cp:lastPrinted>2025-04-01T04:42:41Z</cp:lastPrinted>
  <dcterms:created xsi:type="dcterms:W3CDTF">2025-03-27T01:05:56Z</dcterms:created>
  <dcterms:modified xsi:type="dcterms:W3CDTF">2025-04-02T01:14:30Z</dcterms:modified>
</cp:coreProperties>
</file>